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заявка'!$A$12:$I$38</definedName>
  </definedNames>
  <calcPr calcId="125725"/>
</workbook>
</file>

<file path=xl/calcChain.xml><?xml version="1.0" encoding="utf-8"?>
<calcChain xmlns="http://schemas.openxmlformats.org/spreadsheetml/2006/main">
  <c r="G38" i="6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38" l="1"/>
</calcChain>
</file>

<file path=xl/sharedStrings.xml><?xml version="1.0" encoding="utf-8"?>
<sst xmlns="http://schemas.openxmlformats.org/spreadsheetml/2006/main" count="101" uniqueCount="57">
  <si>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</si>
  <si>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</si>
  <si>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</si>
  <si>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</si>
  <si>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</si>
  <si>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</si>
  <si>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</si>
  <si>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№№</t>
  </si>
  <si>
    <t>Члены комиссии _______________________________________________ Конох Л.Е.</t>
  </si>
  <si>
    <t>Форма выпуска</t>
  </si>
  <si>
    <t>Итого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</si>
  <si>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</si>
  <si>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</si>
  <si>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</si>
  <si>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</si>
  <si>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Из одного источника</t>
  </si>
  <si>
    <t>Конох Л.Е.- врача-эпидемиолога, Лустовой Е.И. -провизора</t>
  </si>
  <si>
    <t>ТОО  "Аврора-Фарм"</t>
  </si>
  <si>
    <t xml:space="preserve"> Новокаина 2%-50,0 </t>
  </si>
  <si>
    <t xml:space="preserve">Новокаин 0,25%-200,0 </t>
  </si>
  <si>
    <t xml:space="preserve">Новокаин 0,5%-200,0 </t>
  </si>
  <si>
    <t>Натрия хлорид 10%-400,0</t>
  </si>
  <si>
    <t>Хлоргекседин 0,02%-400,0</t>
  </si>
  <si>
    <t xml:space="preserve">Фурациллин 0,02%-400,0 </t>
  </si>
  <si>
    <t>Р-р Рингера 400,0</t>
  </si>
  <si>
    <t>Р-р гидрокарбоната натрия 4% 200,0</t>
  </si>
  <si>
    <t>Вода дистиллированная для инъекций 200,0 мл</t>
  </si>
  <si>
    <t>Калия хлорид 7,4 % 200,0</t>
  </si>
  <si>
    <t>Перекись водорода 3%-400,0</t>
  </si>
  <si>
    <t>Перекись водорода 6%-400,0</t>
  </si>
  <si>
    <t>Пергидроль 27,5-400,0</t>
  </si>
  <si>
    <t>Р-р люголя 3% -100,0 водный</t>
  </si>
  <si>
    <t>Левомицитиновый спирт 1% 50,0</t>
  </si>
  <si>
    <t>Формалин 10% -400,0</t>
  </si>
  <si>
    <t>Р-р люголя 1% -50,0 на глицирине</t>
  </si>
  <si>
    <t>Протаргол 1% 10 мл</t>
  </si>
  <si>
    <t>Калия йодит 1% , 400,0</t>
  </si>
  <si>
    <t>Кальция хлорид 3%  200,0</t>
  </si>
  <si>
    <t>Магния сульфат 3% 200,0</t>
  </si>
  <si>
    <t>Калия йодит 3% , 400,0</t>
  </si>
  <si>
    <t>Эуфиллин 1%   200,0</t>
  </si>
  <si>
    <t>518</t>
  </si>
  <si>
    <t>426</t>
  </si>
  <si>
    <t>665</t>
  </si>
  <si>
    <t>744</t>
  </si>
  <si>
    <t>Протокол № 5</t>
  </si>
  <si>
    <t>Дата и время: 25.02.2020 16-30 часов</t>
  </si>
  <si>
    <t>25  февраля 2020 года  в 16-30 часов произвели процедуру рассмотрения заявок</t>
  </si>
  <si>
    <t xml:space="preserve">  Коммерческие предложения представили:</t>
  </si>
  <si>
    <t xml:space="preserve">от  26.02.2020 </t>
  </si>
  <si>
    <t>Новокаин 2%  200,0</t>
  </si>
  <si>
    <t>390</t>
  </si>
  <si>
    <t>60</t>
  </si>
  <si>
    <t>Натрия бромид 35 200 мл</t>
  </si>
  <si>
    <t>Заключить договор с  ТОО "Аврора-Фарм" лотам 1,2,4,5,6,8,9,10,11,12,13,14,15,16,17,18,19,20,21,22,23,24  способом из одного источника  на  сумму 1 154 000,00</t>
  </si>
  <si>
    <t>Секретарь комиссии:  __________________________________________Сергеева Л.В.</t>
  </si>
  <si>
    <t>146 от 26.02.2020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</si>
</sst>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7" fillId="0" borderId="0"/>
    <xf numFmtId="0" fontId="9" fillId="0" borderId="0"/>
    <xf numFmtId="0" fontId="2" fillId="0" borderId="0"/>
    <xf numFmtId="0" fontId="3" fillId="0" borderId="0">
      <alignment horizontal="center"/>
    </xf>
  </cellStyleXfs>
  <cellXfs count="5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/>
    </xf>
    <xf numFmtId="4" fontId="8" fillId="0" borderId="1" xfId="5" applyNumberFormat="1" applyFont="1" applyBorder="1" applyAlignment="1">
      <alignment horizontal="right" vertical="top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/>
    </xf>
    <xf numFmtId="4" fontId="8" fillId="0" borderId="0" xfId="5" applyNumberFormat="1" applyFont="1" applyBorder="1" applyAlignment="1">
      <alignment horizontal="right"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0" fillId="4" borderId="1" xfId="4" applyFont="1" applyFill="1" applyBorder="1" applyAlignment="1"/>
    <xf numFmtId="0" fontId="10" fillId="4" borderId="1" xfId="4" applyFont="1" applyFill="1" applyBorder="1"/>
    <xf numFmtId="0" fontId="11" fillId="0" borderId="1" xfId="4" applyFont="1" applyFill="1" applyBorder="1"/>
    <xf numFmtId="0" fontId="10" fillId="4" borderId="1" xfId="4" applyFont="1" applyFill="1" applyBorder="1" applyAlignment="1">
      <alignment wrapText="1"/>
    </xf>
    <xf numFmtId="0" fontId="8" fillId="0" borderId="1" xfId="0" applyFont="1" applyBorder="1"/>
    <xf numFmtId="49" fontId="8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5" fillId="0" borderId="2" xfId="8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Alignment="1">
      <alignment horizontal="left" vertical="center"/>
    </xf>
    <xf numFmtId="4" fontId="1" fillId="0" borderId="0" xfId="0" applyNumberFormat="1" applyFont="1" applyFill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5" applyNumberFormat="1" applyFont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left" vertical="center"/>
    </xf>
  </cellXfs>
  <cellStyles count="9">
    <cellStyle name="Excel Built-in Explanatory Text" xfId="6"/>
    <cellStyle name="Обычный" xfId="0" builtinId="0"/>
    <cellStyle name="Обычный 2 3" xfId="7"/>
    <cellStyle name="Обычный 3" xfId="4"/>
    <cellStyle name="Обычный 34" xfId="5"/>
    <cellStyle name="Обычный 4" xfId="3"/>
    <cellStyle name="Обычный 5" xfId="1"/>
    <cellStyle name="Обычный_Лист1" xfId="8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zoomScale="110" zoomScaleNormal="110" workbookViewId="0">
      <pane ySplit="12" topLeftCell="A13" activePane="bottomLeft" state="frozen"/>
      <selection pane="bottomLeft" activeCell="B35" sqref="B35"/>
    </sheetView>
  </sheetViews>
  <sheetFormatPr defaultColWidth="38.140625" defaultRowHeight="15.75"/>
  <cols>
    <col min="1" max="1" width="4.7109375" style="4" customWidth="1"/>
    <col min="2" max="2" width="51.5703125" style="25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54" bestFit="1" customWidth="1"/>
    <col min="7" max="7" width="14.28515625" style="54" customWidth="1"/>
    <col min="8" max="8" width="42" style="5" customWidth="1"/>
    <col min="9" max="9" width="38.140625" style="5"/>
    <col min="10" max="16384" width="38.140625" style="2"/>
  </cols>
  <sheetData>
    <row r="1" spans="1:9">
      <c r="A1" s="1"/>
      <c r="B1" s="47" t="s">
        <v>45</v>
      </c>
      <c r="C1" s="47"/>
      <c r="D1" s="43"/>
      <c r="E1" s="43"/>
      <c r="F1" s="43"/>
      <c r="G1" s="43"/>
      <c r="H1" s="43"/>
      <c r="I1" s="43"/>
    </row>
    <row r="2" spans="1:9">
      <c r="A2" s="1"/>
      <c r="B2" s="47" t="s">
        <v>49</v>
      </c>
      <c r="C2" s="47"/>
      <c r="D2" s="43"/>
      <c r="E2" s="43"/>
      <c r="F2" s="43"/>
      <c r="G2" s="43"/>
      <c r="H2" s="43"/>
      <c r="I2" s="43"/>
    </row>
    <row r="3" spans="1:9">
      <c r="A3" s="1"/>
      <c r="B3" s="22"/>
      <c r="C3" s="3"/>
      <c r="D3" s="11"/>
      <c r="E3" s="11"/>
      <c r="F3" s="49"/>
      <c r="G3" s="49"/>
      <c r="H3" s="11"/>
    </row>
    <row r="4" spans="1:9">
      <c r="A4" s="48" t="s">
        <v>4</v>
      </c>
      <c r="B4" s="48"/>
      <c r="C4" s="48"/>
      <c r="D4" s="48"/>
      <c r="E4" s="48"/>
      <c r="F4" s="48"/>
      <c r="G4" s="48"/>
      <c r="H4" s="48"/>
      <c r="I4" s="48"/>
    </row>
    <row r="5" spans="1:9">
      <c r="A5" s="43" t="s">
        <v>46</v>
      </c>
      <c r="B5" s="43"/>
      <c r="C5" s="43"/>
      <c r="D5" s="43"/>
      <c r="E5" s="43"/>
      <c r="F5" s="43"/>
      <c r="G5" s="43"/>
      <c r="H5" s="43"/>
      <c r="I5" s="43"/>
    </row>
    <row r="6" spans="1:9">
      <c r="A6" s="43" t="s">
        <v>11</v>
      </c>
      <c r="B6" s="43"/>
      <c r="C6" s="43"/>
      <c r="D6" s="43"/>
      <c r="E6" s="43"/>
      <c r="F6" s="43"/>
      <c r="G6" s="43"/>
      <c r="H6" s="43"/>
      <c r="I6" s="43"/>
    </row>
    <row r="7" spans="1:9">
      <c r="A7" s="43" t="s">
        <v>12</v>
      </c>
      <c r="B7" s="43"/>
      <c r="C7" s="43"/>
      <c r="D7" s="43"/>
      <c r="E7" s="43"/>
      <c r="F7" s="43"/>
      <c r="G7" s="43"/>
      <c r="H7" s="43"/>
      <c r="I7" s="43"/>
    </row>
    <row r="8" spans="1:9">
      <c r="A8" s="43" t="s">
        <v>16</v>
      </c>
      <c r="B8" s="43"/>
      <c r="C8" s="43"/>
      <c r="D8" s="43"/>
      <c r="E8" s="43"/>
      <c r="F8" s="43"/>
      <c r="G8" s="43"/>
      <c r="H8" s="43"/>
      <c r="I8" s="43"/>
    </row>
    <row r="9" spans="1:9">
      <c r="A9" s="43" t="s">
        <v>47</v>
      </c>
      <c r="B9" s="43"/>
      <c r="C9" s="43"/>
      <c r="D9" s="43"/>
      <c r="E9" s="43"/>
      <c r="F9" s="43"/>
      <c r="G9" s="43"/>
      <c r="H9" s="43"/>
      <c r="I9" s="43"/>
    </row>
    <row r="10" spans="1:9">
      <c r="A10" s="43" t="s">
        <v>48</v>
      </c>
      <c r="B10" s="43"/>
      <c r="C10" s="43"/>
      <c r="D10" s="43"/>
      <c r="E10" s="43"/>
      <c r="F10" s="43"/>
      <c r="G10" s="43"/>
      <c r="H10" s="43"/>
      <c r="I10" s="43"/>
    </row>
    <row r="11" spans="1:9" ht="16.5" thickBot="1">
      <c r="A11" s="44" t="s">
        <v>17</v>
      </c>
      <c r="B11" s="44"/>
      <c r="C11" s="44"/>
      <c r="D11" s="44"/>
      <c r="E11" s="44"/>
      <c r="F11" s="44"/>
      <c r="G11" s="44"/>
      <c r="H11" s="44"/>
      <c r="I11" s="44"/>
    </row>
    <row r="12" spans="1:9" ht="47.25">
      <c r="A12" s="6" t="s">
        <v>7</v>
      </c>
      <c r="B12" s="10" t="s">
        <v>0</v>
      </c>
      <c r="C12" s="7" t="s">
        <v>9</v>
      </c>
      <c r="D12" s="10" t="s">
        <v>1</v>
      </c>
      <c r="E12" s="10" t="s">
        <v>2</v>
      </c>
      <c r="F12" s="55" t="s">
        <v>3</v>
      </c>
      <c r="G12" s="50" t="s">
        <v>17</v>
      </c>
      <c r="H12" s="26" t="s">
        <v>5</v>
      </c>
      <c r="I12" s="27" t="s">
        <v>6</v>
      </c>
    </row>
    <row r="13" spans="1:9" ht="18.75">
      <c r="A13" s="9">
        <v>1</v>
      </c>
      <c r="B13" s="29" t="s">
        <v>18</v>
      </c>
      <c r="C13" s="9"/>
      <c r="D13" s="35">
        <v>180</v>
      </c>
      <c r="E13" s="36">
        <v>380</v>
      </c>
      <c r="F13" s="56">
        <f>D13*E13</f>
        <v>68400</v>
      </c>
      <c r="G13" s="51">
        <v>68400</v>
      </c>
      <c r="H13" s="28" t="s">
        <v>17</v>
      </c>
      <c r="I13" s="8" t="s">
        <v>15</v>
      </c>
    </row>
    <row r="14" spans="1:9" ht="18.75">
      <c r="A14" s="9">
        <v>2</v>
      </c>
      <c r="B14" s="30" t="s">
        <v>19</v>
      </c>
      <c r="C14" s="9"/>
      <c r="D14" s="35">
        <v>60</v>
      </c>
      <c r="E14" s="36">
        <v>360</v>
      </c>
      <c r="F14" s="56">
        <f t="shared" ref="F14:G37" si="0">D14*E14</f>
        <v>21600</v>
      </c>
      <c r="G14" s="51">
        <v>21600</v>
      </c>
      <c r="H14" s="28" t="s">
        <v>17</v>
      </c>
      <c r="I14" s="8" t="s">
        <v>15</v>
      </c>
    </row>
    <row r="15" spans="1:9" ht="18.75">
      <c r="A15" s="9">
        <v>3</v>
      </c>
      <c r="B15" s="30" t="s">
        <v>20</v>
      </c>
      <c r="C15" s="9"/>
      <c r="D15" s="35">
        <v>290</v>
      </c>
      <c r="E15" s="37">
        <v>360</v>
      </c>
      <c r="F15" s="56">
        <f t="shared" si="0"/>
        <v>104400</v>
      </c>
      <c r="G15" s="51"/>
      <c r="H15" s="28"/>
      <c r="I15" s="8"/>
    </row>
    <row r="16" spans="1:9" ht="18.75">
      <c r="A16" s="9">
        <v>4</v>
      </c>
      <c r="B16" s="30" t="s">
        <v>21</v>
      </c>
      <c r="C16" s="9"/>
      <c r="D16" s="35">
        <v>40</v>
      </c>
      <c r="E16" s="37">
        <v>440</v>
      </c>
      <c r="F16" s="56">
        <f t="shared" si="0"/>
        <v>17600</v>
      </c>
      <c r="G16" s="51">
        <v>17600</v>
      </c>
      <c r="H16" s="28" t="s">
        <v>17</v>
      </c>
      <c r="I16" s="8" t="s">
        <v>15</v>
      </c>
    </row>
    <row r="17" spans="1:9" ht="18.75">
      <c r="A17" s="9">
        <v>5</v>
      </c>
      <c r="B17" s="30" t="s">
        <v>22</v>
      </c>
      <c r="C17" s="9"/>
      <c r="D17" s="35">
        <v>310</v>
      </c>
      <c r="E17" s="37">
        <v>518</v>
      </c>
      <c r="F17" s="56">
        <f t="shared" si="0"/>
        <v>160580</v>
      </c>
      <c r="G17" s="51">
        <v>160580</v>
      </c>
      <c r="H17" s="28" t="s">
        <v>17</v>
      </c>
      <c r="I17" s="8" t="s">
        <v>15</v>
      </c>
    </row>
    <row r="18" spans="1:9" ht="18.75">
      <c r="A18" s="9">
        <v>6</v>
      </c>
      <c r="B18" s="30" t="s">
        <v>23</v>
      </c>
      <c r="C18" s="9"/>
      <c r="D18" s="38" t="s">
        <v>51</v>
      </c>
      <c r="E18" s="39" t="s">
        <v>41</v>
      </c>
      <c r="F18" s="56">
        <f t="shared" si="0"/>
        <v>202020</v>
      </c>
      <c r="G18" s="51">
        <v>202020</v>
      </c>
      <c r="H18" s="28" t="s">
        <v>17</v>
      </c>
      <c r="I18" s="8" t="s">
        <v>15</v>
      </c>
    </row>
    <row r="19" spans="1:9" ht="18.75">
      <c r="A19" s="9">
        <v>7</v>
      </c>
      <c r="B19" s="31" t="s">
        <v>24</v>
      </c>
      <c r="C19" s="9"/>
      <c r="D19" s="35">
        <v>270</v>
      </c>
      <c r="E19" s="36">
        <v>420</v>
      </c>
      <c r="F19" s="56">
        <f t="shared" si="0"/>
        <v>113400</v>
      </c>
      <c r="G19" s="51"/>
      <c r="H19" s="28"/>
      <c r="I19" s="8"/>
    </row>
    <row r="20" spans="1:9" ht="18.75">
      <c r="A20" s="9">
        <v>8</v>
      </c>
      <c r="B20" s="32" t="s">
        <v>25</v>
      </c>
      <c r="C20" s="9"/>
      <c r="D20" s="38" t="s">
        <v>52</v>
      </c>
      <c r="E20" s="39" t="s">
        <v>42</v>
      </c>
      <c r="F20" s="56">
        <f t="shared" si="0"/>
        <v>25560</v>
      </c>
      <c r="G20" s="51">
        <v>25560</v>
      </c>
      <c r="H20" s="28" t="s">
        <v>17</v>
      </c>
      <c r="I20" s="8" t="s">
        <v>15</v>
      </c>
    </row>
    <row r="21" spans="1:9" ht="37.5">
      <c r="A21" s="9">
        <v>9</v>
      </c>
      <c r="B21" s="32" t="s">
        <v>26</v>
      </c>
      <c r="C21" s="9"/>
      <c r="D21" s="35">
        <v>10</v>
      </c>
      <c r="E21" s="37">
        <v>325</v>
      </c>
      <c r="F21" s="56">
        <f t="shared" si="0"/>
        <v>3250</v>
      </c>
      <c r="G21" s="51">
        <v>3250</v>
      </c>
      <c r="H21" s="28" t="s">
        <v>17</v>
      </c>
      <c r="I21" s="8" t="s">
        <v>15</v>
      </c>
    </row>
    <row r="22" spans="1:9" ht="18.75">
      <c r="A22" s="9">
        <v>10</v>
      </c>
      <c r="B22" s="33" t="s">
        <v>27</v>
      </c>
      <c r="C22" s="9"/>
      <c r="D22" s="35">
        <v>20</v>
      </c>
      <c r="E22" s="37">
        <v>462</v>
      </c>
      <c r="F22" s="56">
        <f t="shared" si="0"/>
        <v>9240</v>
      </c>
      <c r="G22" s="51">
        <v>9240</v>
      </c>
      <c r="H22" s="28" t="s">
        <v>17</v>
      </c>
      <c r="I22" s="8" t="s">
        <v>15</v>
      </c>
    </row>
    <row r="23" spans="1:9" ht="18.75">
      <c r="A23" s="9">
        <v>11</v>
      </c>
      <c r="B23" s="30" t="s">
        <v>28</v>
      </c>
      <c r="C23" s="9"/>
      <c r="D23" s="40">
        <v>330</v>
      </c>
      <c r="E23" s="41">
        <v>505</v>
      </c>
      <c r="F23" s="56">
        <f t="shared" si="0"/>
        <v>166650</v>
      </c>
      <c r="G23" s="51">
        <v>166650</v>
      </c>
      <c r="H23" s="28" t="s">
        <v>17</v>
      </c>
      <c r="I23" s="8" t="s">
        <v>15</v>
      </c>
    </row>
    <row r="24" spans="1:9" ht="18.75">
      <c r="A24" s="9">
        <v>12</v>
      </c>
      <c r="B24" s="30" t="s">
        <v>29</v>
      </c>
      <c r="C24" s="9"/>
      <c r="D24" s="35">
        <v>540</v>
      </c>
      <c r="E24" s="35">
        <v>542</v>
      </c>
      <c r="F24" s="56">
        <f t="shared" si="0"/>
        <v>292680</v>
      </c>
      <c r="G24" s="51">
        <v>292680</v>
      </c>
      <c r="H24" s="28" t="s">
        <v>17</v>
      </c>
      <c r="I24" s="8" t="s">
        <v>15</v>
      </c>
    </row>
    <row r="25" spans="1:9" ht="18.75">
      <c r="A25" s="9">
        <v>13</v>
      </c>
      <c r="B25" s="30" t="s">
        <v>30</v>
      </c>
      <c r="C25" s="9"/>
      <c r="D25" s="35">
        <v>20</v>
      </c>
      <c r="E25" s="35">
        <v>1400</v>
      </c>
      <c r="F25" s="56">
        <f t="shared" si="0"/>
        <v>28000</v>
      </c>
      <c r="G25" s="51">
        <v>28000</v>
      </c>
      <c r="H25" s="28" t="s">
        <v>17</v>
      </c>
      <c r="I25" s="8" t="s">
        <v>15</v>
      </c>
    </row>
    <row r="26" spans="1:9" ht="18.75">
      <c r="A26" s="9">
        <v>14</v>
      </c>
      <c r="B26" s="30" t="s">
        <v>31</v>
      </c>
      <c r="C26" s="9"/>
      <c r="D26" s="35">
        <v>20</v>
      </c>
      <c r="E26" s="35">
        <v>624</v>
      </c>
      <c r="F26" s="56">
        <f t="shared" si="0"/>
        <v>12480</v>
      </c>
      <c r="G26" s="51">
        <v>12480</v>
      </c>
      <c r="H26" s="28" t="s">
        <v>17</v>
      </c>
      <c r="I26" s="8" t="s">
        <v>15</v>
      </c>
    </row>
    <row r="27" spans="1:9" ht="18.75">
      <c r="A27" s="9">
        <v>15</v>
      </c>
      <c r="B27" s="30" t="s">
        <v>32</v>
      </c>
      <c r="C27" s="9"/>
      <c r="D27" s="35">
        <v>20</v>
      </c>
      <c r="E27" s="35">
        <v>555</v>
      </c>
      <c r="F27" s="56">
        <f t="shared" si="0"/>
        <v>11100</v>
      </c>
      <c r="G27" s="51">
        <v>11100</v>
      </c>
      <c r="H27" s="28" t="s">
        <v>17</v>
      </c>
      <c r="I27" s="8" t="s">
        <v>15</v>
      </c>
    </row>
    <row r="28" spans="1:9" ht="18.75">
      <c r="A28" s="9">
        <v>16</v>
      </c>
      <c r="B28" s="30" t="s">
        <v>33</v>
      </c>
      <c r="C28" s="9"/>
      <c r="D28" s="35">
        <v>30</v>
      </c>
      <c r="E28" s="35">
        <v>744</v>
      </c>
      <c r="F28" s="56">
        <f t="shared" si="0"/>
        <v>22320</v>
      </c>
      <c r="G28" s="51">
        <v>22320</v>
      </c>
      <c r="H28" s="28" t="s">
        <v>17</v>
      </c>
      <c r="I28" s="8" t="s">
        <v>15</v>
      </c>
    </row>
    <row r="29" spans="1:9" ht="18.75">
      <c r="A29" s="9">
        <v>17</v>
      </c>
      <c r="B29" s="30" t="s">
        <v>34</v>
      </c>
      <c r="C29" s="9"/>
      <c r="D29" s="35">
        <v>20</v>
      </c>
      <c r="E29" s="35">
        <v>792</v>
      </c>
      <c r="F29" s="56">
        <f t="shared" si="0"/>
        <v>15840</v>
      </c>
      <c r="G29" s="51">
        <v>15840</v>
      </c>
      <c r="H29" s="28" t="s">
        <v>17</v>
      </c>
      <c r="I29" s="8" t="s">
        <v>15</v>
      </c>
    </row>
    <row r="30" spans="1:9" ht="18.75">
      <c r="A30" s="9">
        <v>18</v>
      </c>
      <c r="B30" s="33" t="s">
        <v>35</v>
      </c>
      <c r="C30" s="9"/>
      <c r="D30" s="35">
        <v>20</v>
      </c>
      <c r="E30" s="35">
        <v>690</v>
      </c>
      <c r="F30" s="56">
        <f t="shared" si="0"/>
        <v>13800</v>
      </c>
      <c r="G30" s="51">
        <v>13800</v>
      </c>
      <c r="H30" s="28" t="s">
        <v>17</v>
      </c>
      <c r="I30" s="8" t="s">
        <v>15</v>
      </c>
    </row>
    <row r="31" spans="1:9" ht="18.75">
      <c r="A31" s="9">
        <v>19</v>
      </c>
      <c r="B31" s="34" t="s">
        <v>36</v>
      </c>
      <c r="C31" s="9"/>
      <c r="D31" s="42">
        <v>40</v>
      </c>
      <c r="E31" s="38" t="s">
        <v>43</v>
      </c>
      <c r="F31" s="56">
        <f t="shared" si="0"/>
        <v>26600</v>
      </c>
      <c r="G31" s="51">
        <v>26600</v>
      </c>
      <c r="H31" s="28" t="s">
        <v>17</v>
      </c>
      <c r="I31" s="8" t="s">
        <v>15</v>
      </c>
    </row>
    <row r="32" spans="1:9" ht="18.75">
      <c r="A32" s="9">
        <v>20</v>
      </c>
      <c r="B32" s="34" t="s">
        <v>50</v>
      </c>
      <c r="C32" s="9"/>
      <c r="D32" s="42">
        <v>20</v>
      </c>
      <c r="E32" s="38" t="s">
        <v>44</v>
      </c>
      <c r="F32" s="56">
        <f t="shared" si="0"/>
        <v>14880</v>
      </c>
      <c r="G32" s="51">
        <v>14880</v>
      </c>
      <c r="H32" s="28" t="s">
        <v>17</v>
      </c>
      <c r="I32" s="8" t="s">
        <v>15</v>
      </c>
    </row>
    <row r="33" spans="1:9" ht="18.75">
      <c r="A33" s="9">
        <v>21</v>
      </c>
      <c r="B33" s="33" t="s">
        <v>37</v>
      </c>
      <c r="C33" s="9"/>
      <c r="D33" s="35">
        <v>20</v>
      </c>
      <c r="E33" s="35">
        <v>624</v>
      </c>
      <c r="F33" s="56">
        <f t="shared" si="0"/>
        <v>12480</v>
      </c>
      <c r="G33" s="51">
        <v>12480</v>
      </c>
      <c r="H33" s="28" t="s">
        <v>17</v>
      </c>
      <c r="I33" s="8" t="s">
        <v>15</v>
      </c>
    </row>
    <row r="34" spans="1:9" ht="18.75">
      <c r="A34" s="9">
        <v>22</v>
      </c>
      <c r="B34" s="33" t="s">
        <v>38</v>
      </c>
      <c r="C34" s="9"/>
      <c r="D34" s="35">
        <v>20</v>
      </c>
      <c r="E34" s="35">
        <v>624</v>
      </c>
      <c r="F34" s="56">
        <f t="shared" si="0"/>
        <v>12480</v>
      </c>
      <c r="G34" s="51">
        <v>12480</v>
      </c>
      <c r="H34" s="28" t="s">
        <v>17</v>
      </c>
      <c r="I34" s="8" t="s">
        <v>15</v>
      </c>
    </row>
    <row r="35" spans="1:9" ht="18.75">
      <c r="A35" s="9">
        <v>23</v>
      </c>
      <c r="B35" s="34" t="s">
        <v>39</v>
      </c>
      <c r="C35" s="9"/>
      <c r="D35" s="35">
        <v>10</v>
      </c>
      <c r="E35" s="35">
        <v>1152</v>
      </c>
      <c r="F35" s="56">
        <f t="shared" si="0"/>
        <v>11520</v>
      </c>
      <c r="G35" s="51">
        <v>11520</v>
      </c>
      <c r="H35" s="28" t="s">
        <v>17</v>
      </c>
      <c r="I35" s="8" t="s">
        <v>15</v>
      </c>
    </row>
    <row r="36" spans="1:9" ht="18.75">
      <c r="A36" s="9">
        <v>24</v>
      </c>
      <c r="B36" s="33" t="s">
        <v>40</v>
      </c>
      <c r="C36" s="9"/>
      <c r="D36" s="35">
        <v>10</v>
      </c>
      <c r="E36" s="35">
        <v>492</v>
      </c>
      <c r="F36" s="56">
        <f t="shared" si="0"/>
        <v>4920</v>
      </c>
      <c r="G36" s="51">
        <v>4920</v>
      </c>
      <c r="H36" s="28" t="s">
        <v>17</v>
      </c>
      <c r="I36" s="8" t="s">
        <v>15</v>
      </c>
    </row>
    <row r="37" spans="1:9" ht="18.75">
      <c r="A37" s="9">
        <v>25</v>
      </c>
      <c r="B37" s="33" t="s">
        <v>53</v>
      </c>
      <c r="C37" s="9"/>
      <c r="D37" s="35">
        <v>10</v>
      </c>
      <c r="E37" s="35">
        <v>580</v>
      </c>
      <c r="F37" s="56">
        <v>5800</v>
      </c>
      <c r="G37" s="51"/>
      <c r="H37" s="28"/>
      <c r="I37" s="8"/>
    </row>
    <row r="38" spans="1:9" ht="18.75">
      <c r="A38" s="8"/>
      <c r="B38" s="23" t="s">
        <v>10</v>
      </c>
      <c r="C38" s="12"/>
      <c r="D38" s="13"/>
      <c r="E38" s="14"/>
      <c r="F38" s="52">
        <f>SUM(F13:F37)</f>
        <v>1377600</v>
      </c>
      <c r="G38" s="52">
        <f>SUM(G13:G36)</f>
        <v>1154000</v>
      </c>
      <c r="H38" s="9"/>
      <c r="I38" s="9"/>
    </row>
    <row r="39" spans="1:9" ht="18.75">
      <c r="A39" s="16"/>
      <c r="B39" s="24"/>
      <c r="C39" s="17"/>
      <c r="D39" s="18"/>
      <c r="E39" s="19"/>
      <c r="F39" s="19"/>
      <c r="G39" s="53"/>
      <c r="H39" s="20"/>
      <c r="I39" s="20"/>
    </row>
    <row r="40" spans="1:9">
      <c r="A40" s="16"/>
      <c r="B40" s="45"/>
      <c r="C40" s="46"/>
      <c r="D40" s="45"/>
      <c r="E40" s="45"/>
      <c r="F40" s="45"/>
      <c r="G40" s="45"/>
      <c r="H40" s="20"/>
      <c r="I40" s="20"/>
    </row>
    <row r="41" spans="1:9" ht="45" customHeight="1">
      <c r="A41" s="16"/>
      <c r="B41" s="45" t="s">
        <v>54</v>
      </c>
      <c r="C41" s="45"/>
      <c r="D41" s="45"/>
      <c r="E41" s="45"/>
      <c r="F41" s="45"/>
      <c r="G41" s="45"/>
      <c r="H41" s="45"/>
      <c r="I41" s="20"/>
    </row>
    <row r="42" spans="1:9" ht="18.75">
      <c r="A42" s="16"/>
      <c r="B42" s="24"/>
      <c r="C42" s="17"/>
      <c r="D42" s="18"/>
      <c r="E42" s="19"/>
      <c r="F42" s="19"/>
      <c r="G42" s="53"/>
      <c r="H42" s="20"/>
      <c r="I42" s="20"/>
    </row>
    <row r="43" spans="1:9" ht="18.75">
      <c r="A43" s="16"/>
      <c r="B43" s="24"/>
      <c r="C43" s="17"/>
      <c r="D43" s="18"/>
      <c r="E43" s="19"/>
      <c r="F43" s="19"/>
      <c r="G43" s="53"/>
      <c r="H43" s="20"/>
      <c r="I43" s="20" t="s">
        <v>56</v>
      </c>
    </row>
    <row r="44" spans="1:9">
      <c r="B44" s="21"/>
      <c r="C44" s="3"/>
      <c r="D44" s="15"/>
      <c r="E44" s="15"/>
      <c r="F44" s="49"/>
      <c r="G44" s="49"/>
    </row>
    <row r="45" spans="1:9">
      <c r="B45" s="43" t="s">
        <v>13</v>
      </c>
      <c r="C45" s="43"/>
      <c r="D45" s="43"/>
      <c r="E45" s="43"/>
      <c r="F45" s="43"/>
      <c r="G45" s="49"/>
    </row>
    <row r="46" spans="1:9">
      <c r="B46" s="43" t="s">
        <v>8</v>
      </c>
      <c r="C46" s="43"/>
      <c r="D46" s="43"/>
      <c r="E46" s="43"/>
      <c r="F46" s="43"/>
      <c r="G46" s="49"/>
    </row>
    <row r="47" spans="1:9">
      <c r="B47" s="43" t="s">
        <v>14</v>
      </c>
      <c r="C47" s="43"/>
      <c r="D47" s="43"/>
      <c r="E47" s="43"/>
      <c r="F47" s="43"/>
      <c r="G47" s="49"/>
    </row>
    <row r="48" spans="1:9">
      <c r="B48" s="43" t="s">
        <v>55</v>
      </c>
      <c r="C48" s="43"/>
      <c r="D48" s="43"/>
      <c r="E48" s="43"/>
      <c r="F48" s="43"/>
      <c r="G48" s="49"/>
    </row>
    <row r="49" spans="2:2">
      <c r="B49" s="5"/>
    </row>
  </sheetData>
  <autoFilter ref="A12:I38">
    <filterColumn colId="6"/>
    <filterColumn colId="7"/>
    <filterColumn colId="8"/>
  </autoFilter>
  <mergeCells count="16">
    <mergeCell ref="B1:I1"/>
    <mergeCell ref="B2:I2"/>
    <mergeCell ref="A6:I6"/>
    <mergeCell ref="B45:F45"/>
    <mergeCell ref="B46:F46"/>
    <mergeCell ref="A4:I4"/>
    <mergeCell ref="A5:I5"/>
    <mergeCell ref="B48:F48"/>
    <mergeCell ref="A7:I7"/>
    <mergeCell ref="A8:I8"/>
    <mergeCell ref="A9:I9"/>
    <mergeCell ref="A10:I10"/>
    <mergeCell ref="A11:I11"/>
    <mergeCell ref="B40:G40"/>
    <mergeCell ref="B47:F47"/>
    <mergeCell ref="B41:H41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2020-02-26T03:27:19Z</cp:lastPrinted>
  <dcterms:created xsi:type="dcterms:W3CDTF">2017-02-08T03:09:42Z</dcterms:created>
  <dcterms:modified xsi:type="dcterms:W3CDTF">2020-02-26T03:47:00Z</dcterms:modified>
</cp:coreProperties>
</file>