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заявка'!$A$12:$H$19</definedName>
  </definedNames>
  <calcPr calcId="125725" refMode="R1C1"/>
</workbook>
</file>

<file path=xl/calcChain.xml><?xml version="1.0" encoding="utf-8"?>
<calcChain xmlns="http://schemas.openxmlformats.org/spreadsheetml/2006/main">
  <c r="F19" i="6"/>
  <c r="E18"/>
  <c r="E17"/>
  <c r="E16"/>
  <c r="E15"/>
  <c r="E14"/>
  <c r="E13"/>
  <c r="E19" l="1"/>
</calcChain>
</file>

<file path=xl/sharedStrings.xml><?xml version="1.0" encoding="utf-8"?>
<sst xmlns="http://schemas.openxmlformats.org/spreadsheetml/2006/main" count="37" uniqueCount="31">
  <si>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</si>
  <si>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</si>
  <si>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</si>
  <si>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</si>
  <si>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</si>
  <si>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</si>
  <si>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</si>
  <si>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</si>
  <si>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</si>
  <si>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</si>
  <si>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</si>
  <si>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</si>
  <si>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</si>
  <si>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</si>
  <si>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</si>
  <si>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</si>
  <si>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Секретарь комиссии:  __________________________________________Сергеева Л.В.</t>
  </si>
  <si>
    <t>Коммерческие предложения представили:</t>
  </si>
  <si>
    <t>Вата нестерильная</t>
  </si>
  <si>
    <t>Протокол № 19</t>
  </si>
  <si>
    <t xml:space="preserve">от  30.06.2020 </t>
  </si>
  <si>
    <t>Дата и время: 30.06.2020 10-00 часов</t>
  </si>
  <si>
    <t xml:space="preserve">30 июня 2020 года  в 10-00 часов произвели процедуру рассмотрения заявок на закуп ЛС по мониторингу цен на участие в конкурсе по приобретению  ЛС и ИМН </t>
  </si>
  <si>
    <t>ТОО  "Гелика"</t>
  </si>
  <si>
    <t>Аскорбиновая кислота</t>
  </si>
  <si>
    <t>Парацетамол</t>
  </si>
  <si>
    <t>Ацетилцистеин</t>
  </si>
  <si>
    <t>Спирт этиловый 70% 50 мл</t>
  </si>
  <si>
    <t>Шприц одноразовый 5 мл</t>
  </si>
  <si>
    <t>281 от 30.06.2020</t>
  </si>
  <si>
    <t>Заключить договор с ТОО  "Гелика" по  лотам 3,4,6  способом из одного источника  на  сумму  539 250,00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</si>
</sst>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9" fillId="0" borderId="0"/>
    <xf numFmtId="0" fontId="3" fillId="0" borderId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 wrapText="1"/>
    </xf>
    <xf numFmtId="4" fontId="1" fillId="2" borderId="1" xfId="5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" xfId="5" applyNumberFormat="1" applyFont="1" applyFill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right" vertical="top"/>
    </xf>
    <xf numFmtId="4" fontId="1" fillId="0" borderId="0" xfId="5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top" wrapText="1"/>
    </xf>
    <xf numFmtId="3" fontId="7" fillId="0" borderId="1" xfId="9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2" fontId="8" fillId="0" borderId="2" xfId="0" applyNumberFormat="1" applyFont="1" applyFill="1" applyBorder="1" applyAlignment="1">
      <alignment horizontal="left" vertical="top" wrapText="1" shrinkToFit="1"/>
    </xf>
    <xf numFmtId="0" fontId="7" fillId="0" borderId="1" xfId="10" applyFont="1" applyBorder="1" applyAlignment="1">
      <alignment vertical="top" wrapText="1"/>
    </xf>
    <xf numFmtId="0" fontId="10" fillId="2" borderId="1" xfId="10" applyFont="1" applyFill="1" applyBorder="1" applyAlignment="1">
      <alignment horizontal="left" vertical="top"/>
    </xf>
    <xf numFmtId="0" fontId="10" fillId="0" borderId="1" xfId="11" applyFont="1" applyBorder="1" applyAlignment="1">
      <alignment vertical="top"/>
    </xf>
    <xf numFmtId="0" fontId="7" fillId="0" borderId="1" xfId="12" applyFont="1" applyBorder="1" applyAlignment="1">
      <alignment horizontal="left" vertical="top"/>
    </xf>
    <xf numFmtId="0" fontId="7" fillId="0" borderId="1" xfId="13" applyFont="1" applyBorder="1" applyAlignment="1">
      <alignment vertical="top"/>
    </xf>
    <xf numFmtId="0" fontId="7" fillId="0" borderId="1" xfId="14" applyFont="1" applyBorder="1" applyAlignment="1">
      <alignment horizontal="left" vertical="top" wrapText="1"/>
    </xf>
    <xf numFmtId="0" fontId="10" fillId="2" borderId="1" xfId="15" applyFont="1" applyFill="1" applyBorder="1" applyAlignment="1">
      <alignment horizontal="left" vertical="top"/>
    </xf>
    <xf numFmtId="0" fontId="7" fillId="0" borderId="1" xfId="16" applyFont="1" applyBorder="1" applyAlignment="1">
      <alignment horizontal="left" vertical="top"/>
    </xf>
    <xf numFmtId="0" fontId="7" fillId="0" borderId="1" xfId="17" applyFont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Border="1" applyAlignment="1">
      <alignment horizontal="left" wrapText="1"/>
    </xf>
  </cellXfs>
  <cellStyles count="18">
    <cellStyle name="Excel Built-in Explanatory Text" xfId="6"/>
    <cellStyle name="Обычный" xfId="0" builtinId="0"/>
    <cellStyle name="Обычный 2 3" xfId="7"/>
    <cellStyle name="Обычный 3" xfId="4"/>
    <cellStyle name="Обычный 33" xfId="10"/>
    <cellStyle name="Обычный 34" xfId="5"/>
    <cellStyle name="Обычный 35" xfId="12"/>
    <cellStyle name="Обычный 36" xfId="14"/>
    <cellStyle name="Обычный 37" xfId="15"/>
    <cellStyle name="Обычный 38" xfId="11"/>
    <cellStyle name="Обычный 39" xfId="16"/>
    <cellStyle name="Обычный 4" xfId="3"/>
    <cellStyle name="Обычный 40" xfId="17"/>
    <cellStyle name="Обычный 41" xfId="13"/>
    <cellStyle name="Обычный 5" xfId="1"/>
    <cellStyle name="Обычный 8" xfId="8"/>
    <cellStyle name="Обычный_Лист1" xfId="9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zoomScale="90" zoomScaleNormal="90" workbookViewId="0">
      <pane ySplit="12" topLeftCell="A13" activePane="bottomLeft" state="frozen"/>
      <selection pane="bottomLeft" activeCell="C32" sqref="C32"/>
    </sheetView>
  </sheetViews>
  <sheetFormatPr defaultColWidth="38.140625" defaultRowHeight="15.75"/>
  <cols>
    <col min="1" max="1" width="8.140625" style="21" customWidth="1"/>
    <col min="2" max="2" width="51.5703125" style="8" customWidth="1"/>
    <col min="3" max="3" width="13" style="2" customWidth="1"/>
    <col min="4" max="4" width="16.28515625" style="2" bestFit="1" customWidth="1"/>
    <col min="5" max="5" width="16.28515625" style="6" bestFit="1" customWidth="1"/>
    <col min="6" max="6" width="14.28515625" style="4" customWidth="1"/>
    <col min="7" max="7" width="31.28515625" style="2" customWidth="1"/>
    <col min="8" max="8" width="38.140625" style="2"/>
    <col min="9" max="16384" width="38.140625" style="1"/>
  </cols>
  <sheetData>
    <row r="1" spans="1:8">
      <c r="A1" s="17"/>
      <c r="B1" s="47" t="s">
        <v>19</v>
      </c>
      <c r="C1" s="48"/>
      <c r="D1" s="48"/>
      <c r="E1" s="48"/>
      <c r="F1" s="48"/>
      <c r="G1" s="48"/>
      <c r="H1" s="48"/>
    </row>
    <row r="2" spans="1:8">
      <c r="A2" s="17"/>
      <c r="B2" s="47" t="s">
        <v>20</v>
      </c>
      <c r="C2" s="48"/>
      <c r="D2" s="48"/>
      <c r="E2" s="48"/>
      <c r="F2" s="48"/>
      <c r="G2" s="48"/>
      <c r="H2" s="48"/>
    </row>
    <row r="3" spans="1:8">
      <c r="A3" s="17"/>
      <c r="B3" s="7"/>
      <c r="C3" s="9"/>
      <c r="D3" s="9"/>
      <c r="E3" s="5"/>
      <c r="F3" s="3"/>
      <c r="G3" s="9"/>
    </row>
    <row r="4" spans="1:8">
      <c r="A4" s="48" t="s">
        <v>4</v>
      </c>
      <c r="B4" s="48"/>
      <c r="C4" s="48"/>
      <c r="D4" s="48"/>
      <c r="E4" s="48"/>
      <c r="F4" s="48"/>
      <c r="G4" s="48"/>
      <c r="H4" s="48"/>
    </row>
    <row r="5" spans="1:8">
      <c r="A5" s="48" t="s">
        <v>21</v>
      </c>
      <c r="B5" s="48"/>
      <c r="C5" s="48"/>
      <c r="D5" s="48"/>
      <c r="E5" s="48"/>
      <c r="F5" s="48"/>
      <c r="G5" s="48"/>
      <c r="H5" s="48"/>
    </row>
    <row r="6" spans="1:8">
      <c r="A6" s="48" t="s">
        <v>10</v>
      </c>
      <c r="B6" s="48"/>
      <c r="C6" s="48"/>
      <c r="D6" s="48"/>
      <c r="E6" s="48"/>
      <c r="F6" s="48"/>
      <c r="G6" s="48"/>
      <c r="H6" s="48"/>
    </row>
    <row r="7" spans="1:8">
      <c r="A7" s="48" t="s">
        <v>11</v>
      </c>
      <c r="B7" s="48"/>
      <c r="C7" s="48"/>
      <c r="D7" s="48"/>
      <c r="E7" s="48"/>
      <c r="F7" s="48"/>
      <c r="G7" s="48"/>
      <c r="H7" s="48"/>
    </row>
    <row r="8" spans="1:8">
      <c r="A8" s="48" t="s">
        <v>15</v>
      </c>
      <c r="B8" s="48"/>
      <c r="C8" s="48"/>
      <c r="D8" s="48"/>
      <c r="E8" s="48"/>
      <c r="F8" s="48"/>
      <c r="G8" s="48"/>
      <c r="H8" s="48"/>
    </row>
    <row r="9" spans="1:8">
      <c r="A9" s="49" t="s">
        <v>22</v>
      </c>
      <c r="B9" s="49"/>
      <c r="C9" s="49"/>
      <c r="D9" s="49"/>
      <c r="E9" s="49"/>
      <c r="F9" s="49"/>
      <c r="G9" s="49"/>
      <c r="H9" s="49"/>
    </row>
    <row r="10" spans="1:8">
      <c r="A10" s="48" t="s">
        <v>17</v>
      </c>
      <c r="B10" s="48"/>
      <c r="C10" s="48"/>
      <c r="D10" s="48"/>
      <c r="E10" s="48"/>
      <c r="F10" s="48"/>
      <c r="G10" s="48"/>
      <c r="H10" s="48"/>
    </row>
    <row r="11" spans="1:8">
      <c r="A11" s="50" t="s">
        <v>23</v>
      </c>
      <c r="B11" s="50"/>
      <c r="C11" s="50"/>
      <c r="D11" s="50"/>
      <c r="E11" s="50"/>
      <c r="F11" s="50"/>
      <c r="G11" s="50"/>
      <c r="H11" s="50"/>
    </row>
    <row r="12" spans="1:8" ht="31.5">
      <c r="A12" s="18" t="s">
        <v>7</v>
      </c>
      <c r="B12" s="29" t="s">
        <v>0</v>
      </c>
      <c r="C12" s="29" t="s">
        <v>1</v>
      </c>
      <c r="D12" s="29" t="s">
        <v>2</v>
      </c>
      <c r="E12" s="32" t="s">
        <v>3</v>
      </c>
      <c r="F12" s="30" t="s">
        <v>23</v>
      </c>
      <c r="G12" s="29" t="s">
        <v>5</v>
      </c>
      <c r="H12" s="29" t="s">
        <v>6</v>
      </c>
    </row>
    <row r="13" spans="1:8">
      <c r="A13" s="18">
        <v>1</v>
      </c>
      <c r="B13" s="37" t="s">
        <v>24</v>
      </c>
      <c r="C13" s="35">
        <v>500</v>
      </c>
      <c r="D13" s="42">
        <v>152.03</v>
      </c>
      <c r="E13" s="31">
        <f>C13*D13</f>
        <v>76015</v>
      </c>
      <c r="F13" s="30"/>
      <c r="G13" s="29"/>
      <c r="H13" s="29"/>
    </row>
    <row r="14" spans="1:8">
      <c r="A14" s="18">
        <v>2</v>
      </c>
      <c r="B14" s="38" t="s">
        <v>25</v>
      </c>
      <c r="C14" s="33">
        <v>5000</v>
      </c>
      <c r="D14" s="43">
        <v>2.1</v>
      </c>
      <c r="E14" s="31">
        <f t="shared" ref="E14:E18" si="0">C14*D14</f>
        <v>10500</v>
      </c>
      <c r="F14" s="30"/>
      <c r="G14" s="29"/>
      <c r="H14" s="29"/>
    </row>
    <row r="15" spans="1:8">
      <c r="A15" s="18">
        <v>3</v>
      </c>
      <c r="B15" s="39" t="s">
        <v>26</v>
      </c>
      <c r="C15" s="33">
        <v>2500</v>
      </c>
      <c r="D15" s="44">
        <v>156.19999999999999</v>
      </c>
      <c r="E15" s="31">
        <f t="shared" si="0"/>
        <v>390500</v>
      </c>
      <c r="F15" s="46">
        <v>308750</v>
      </c>
      <c r="G15" s="29" t="s">
        <v>23</v>
      </c>
      <c r="H15" s="29" t="s">
        <v>14</v>
      </c>
    </row>
    <row r="16" spans="1:8">
      <c r="A16" s="18">
        <v>4</v>
      </c>
      <c r="B16" s="40" t="s">
        <v>27</v>
      </c>
      <c r="C16" s="33">
        <v>500</v>
      </c>
      <c r="D16" s="45">
        <v>150</v>
      </c>
      <c r="E16" s="31">
        <f t="shared" si="0"/>
        <v>75000</v>
      </c>
      <c r="F16" s="46">
        <v>48500</v>
      </c>
      <c r="G16" s="29" t="s">
        <v>23</v>
      </c>
      <c r="H16" s="29" t="s">
        <v>14</v>
      </c>
    </row>
    <row r="17" spans="1:8">
      <c r="A17" s="18">
        <v>5</v>
      </c>
      <c r="B17" s="34" t="s">
        <v>18</v>
      </c>
      <c r="C17" s="33">
        <v>500</v>
      </c>
      <c r="D17" s="45">
        <v>150</v>
      </c>
      <c r="E17" s="31">
        <f t="shared" si="0"/>
        <v>75000</v>
      </c>
      <c r="F17" s="30"/>
      <c r="G17" s="29"/>
      <c r="H17" s="29"/>
    </row>
    <row r="18" spans="1:8">
      <c r="A18" s="18">
        <v>6</v>
      </c>
      <c r="B18" s="41" t="s">
        <v>28</v>
      </c>
      <c r="C18" s="33">
        <v>14000</v>
      </c>
      <c r="D18" s="36">
        <v>13</v>
      </c>
      <c r="E18" s="31">
        <f t="shared" si="0"/>
        <v>182000</v>
      </c>
      <c r="F18" s="46">
        <v>182000</v>
      </c>
      <c r="G18" s="29" t="s">
        <v>23</v>
      </c>
      <c r="H18" s="29" t="s">
        <v>14</v>
      </c>
    </row>
    <row r="19" spans="1:8" s="11" customFormat="1">
      <c r="A19" s="19"/>
      <c r="B19" s="27" t="s">
        <v>9</v>
      </c>
      <c r="C19" s="23"/>
      <c r="D19" s="24"/>
      <c r="E19" s="22">
        <f>SUM(E13:E18)</f>
        <v>809015</v>
      </c>
      <c r="F19" s="22">
        <f>SUM(F13:F18)</f>
        <v>539250</v>
      </c>
      <c r="G19" s="10"/>
      <c r="H19" s="10"/>
    </row>
    <row r="20" spans="1:8" s="11" customFormat="1">
      <c r="A20" s="20"/>
      <c r="B20" s="28"/>
      <c r="C20" s="25"/>
      <c r="D20" s="26"/>
      <c r="E20" s="26"/>
      <c r="F20" s="12"/>
      <c r="G20" s="13"/>
      <c r="H20" s="13"/>
    </row>
    <row r="21" spans="1:8" s="11" customFormat="1">
      <c r="A21" s="20"/>
      <c r="B21" s="52" t="s">
        <v>30</v>
      </c>
      <c r="C21" s="52"/>
      <c r="D21" s="52"/>
      <c r="E21" s="52"/>
      <c r="F21" s="52"/>
      <c r="G21" s="52"/>
      <c r="H21" s="13" t="s">
        <v>29</v>
      </c>
    </row>
    <row r="22" spans="1:8" s="11" customFormat="1">
      <c r="A22" s="20"/>
      <c r="B22" s="28"/>
      <c r="C22" s="25"/>
      <c r="D22" s="26"/>
      <c r="E22" s="26"/>
      <c r="F22" s="12"/>
      <c r="G22" s="13"/>
      <c r="H22" s="13"/>
    </row>
    <row r="23" spans="1:8" s="11" customFormat="1">
      <c r="A23" s="21"/>
      <c r="B23" s="16"/>
      <c r="C23" s="16"/>
      <c r="D23" s="16"/>
      <c r="E23" s="14"/>
      <c r="F23" s="14"/>
      <c r="G23" s="15"/>
      <c r="H23" s="15"/>
    </row>
    <row r="24" spans="1:8" s="11" customFormat="1">
      <c r="A24" s="21"/>
      <c r="B24" s="51" t="s">
        <v>12</v>
      </c>
      <c r="C24" s="51"/>
      <c r="D24" s="51"/>
      <c r="E24" s="51"/>
      <c r="F24" s="14"/>
      <c r="G24" s="15"/>
      <c r="H24" s="15"/>
    </row>
    <row r="25" spans="1:8" s="11" customFormat="1">
      <c r="A25" s="21"/>
      <c r="B25" s="51" t="s">
        <v>8</v>
      </c>
      <c r="C25" s="51"/>
      <c r="D25" s="51"/>
      <c r="E25" s="51"/>
      <c r="F25" s="14"/>
      <c r="G25" s="15"/>
      <c r="H25" s="15"/>
    </row>
    <row r="26" spans="1:8" s="11" customFormat="1">
      <c r="A26" s="21"/>
      <c r="B26" s="51" t="s">
        <v>13</v>
      </c>
      <c r="C26" s="51"/>
      <c r="D26" s="51"/>
      <c r="E26" s="51"/>
      <c r="F26" s="14"/>
      <c r="G26" s="15"/>
      <c r="H26" s="15"/>
    </row>
    <row r="27" spans="1:8">
      <c r="B27" s="48" t="s">
        <v>16</v>
      </c>
      <c r="C27" s="48"/>
      <c r="D27" s="48"/>
      <c r="E27" s="48"/>
      <c r="F27" s="3"/>
    </row>
    <row r="28" spans="1:8">
      <c r="B28" s="2"/>
    </row>
  </sheetData>
  <autoFilter ref="A12:H19">
    <filterColumn colId="5"/>
    <filterColumn colId="6"/>
    <filterColumn colId="7"/>
  </autoFilter>
  <mergeCells count="15">
    <mergeCell ref="B27:E27"/>
    <mergeCell ref="A7:H7"/>
    <mergeCell ref="A8:H8"/>
    <mergeCell ref="A9:H9"/>
    <mergeCell ref="A10:H10"/>
    <mergeCell ref="A11:H11"/>
    <mergeCell ref="B26:E26"/>
    <mergeCell ref="B25:E25"/>
    <mergeCell ref="B24:E24"/>
    <mergeCell ref="B21:G21"/>
    <mergeCell ref="B1:H1"/>
    <mergeCell ref="B2:H2"/>
    <mergeCell ref="A6:H6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2020-07-09T09:17:39Z</cp:lastPrinted>
  <dcterms:created xsi:type="dcterms:W3CDTF">2017-02-08T03:09:42Z</dcterms:created>
  <dcterms:modified xsi:type="dcterms:W3CDTF">2020-07-09T10:23:14Z</dcterms:modified>
</cp:coreProperties>
</file>