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заявка'!$A$11:$J$24</definedName>
  </definedNames>
  <calcPr calcId="125725"/>
</workbook>
</file>

<file path=xl/calcChain.xml><?xml version="1.0" encoding="utf-8"?>
<calcChain xmlns="http://schemas.openxmlformats.org/spreadsheetml/2006/main">
  <c r="G24" i="6"/>
  <c r="F13"/>
  <c r="F14"/>
  <c r="F15"/>
  <c r="F16"/>
  <c r="F17"/>
  <c r="F18"/>
  <c r="F19"/>
  <c r="F20"/>
  <c r="F21"/>
  <c r="F22"/>
  <c r="F23"/>
  <c r="F12"/>
  <c r="H24"/>
  <c r="F24" l="1"/>
</calcChain>
</file>

<file path=xl/sharedStrings.xml><?xml version="1.0" encoding="utf-8"?>
<sst xmlns="http://schemas.openxmlformats.org/spreadsheetml/2006/main" count="60" uniqueCount="36">
  <si>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</si>
  <si>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</si>
  <si>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</si>
  <si>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</si>
  <si>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</si>
  <si>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</si>
  <si>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</si>
  <si>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</si>
  <si>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</si>
  <si>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</si>
  <si>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Форма выпуска</t>
  </si>
  <si>
    <t>Итого</t>
  </si>
  <si>
    <t>Из одного источника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</si>
  <si>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</si>
  <si>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</si>
  <si>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</si>
  <si>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</si>
  <si>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 xml:space="preserve"> Лустовой Е.И. -провизора</t>
  </si>
  <si>
    <t xml:space="preserve"> ТОО "Гелика"</t>
  </si>
  <si>
    <t>Протокол № 49</t>
  </si>
  <si>
    <t xml:space="preserve">от 14.11.2019 </t>
  </si>
  <si>
    <t>Дата и время: 12.11.2019 16-30 часов</t>
  </si>
  <si>
    <t>12 ноября 2019 года  в 16-30 часов произвели процедуру рассмотрения заявок</t>
  </si>
  <si>
    <t>Кетгут простой USP 1 метрич. 5,  L-150см без иглы/Нить хирургическая рассасывающаяся-коллагеновая , простая,условный номер 1 длина нити 150 см ,однократного применения,без иглы.</t>
  </si>
  <si>
    <t>Кетгут простой USP 2, метрич.6 L-100см с двумя иглами HR-45/Нить хирургическая рассасывающаяся-коллагеновая , простая,условный номер 2, длина нити 100 см ,однократного применения,с атравматич иглой 45 мм</t>
  </si>
  <si>
    <t>Кетгут простой USP 2, метрич.6 L-75см с иглой HR-35/Нить хирургическая рассасывающаяся-коллагеновая , простая,условный номер 2, длина нити 75 см ,однократного применения,с атравматич иглой 35 мм</t>
  </si>
  <si>
    <t>Кетгут простой USP 2/0, метрич.3,5 L 75см с иглой НR-25/Нить хирургическая рассасывающаяся-коллагеновая , простая,условный номер 2/0, длина нити 75 см ,однократного применения,с атравматич иглой 25 мм</t>
  </si>
  <si>
    <t>Кетгут простой USP 2/0, метрич.3,5 L 75см с иглой НR-30/Нить хирургическая рассасывающаяся-коллагеновая , простая,условный номер 2/0, длина нити 75 см ,однократного применения,с атравматич иглой 30 мм</t>
  </si>
  <si>
    <t>Капрон крученый  USP 0, метрич.3,5 L-20 м без игл /Нить хирургическая нерассасывающаяся -  капроновая (полиамидная), крученая, неокрашенная или окрашенная, условных номеров  0 длиной (см): 20 м   без игл, однократного применения, стерильная.</t>
  </si>
  <si>
    <t>Капрон крученый  USP 2/0, метрич 3, L 150 см, без игл/Нить хирургическая нерассасывающаяся -  капроновая (полиамидная), крученая, неокрашенная или окрашенная, условных номеров  2/0 длиной (см): 150 с м   без игл, однократного применения, стерильная.</t>
  </si>
  <si>
    <t>Капрон крученый  USP 3-4, метрич.6 L-20 м без игл /Нить хирургическая нерассасывающаяся -  капроновая (полиамидная), крученая, неокрашенная или окрашенная, условных номеров  3-4, длиной (см): 75 с м   без игл, однократного применения, стерильная.</t>
  </si>
  <si>
    <t>Капрон плетеный  USP 1, метрич.4 L-20 м без игл/Нить хирургическая нерассасывающаяся -  капроновая (полиамидная), плетеная, неокрашенная или окрашенная, условных номеров  1, длиной (см): 20 м   без игл, однократного применения, стерильная.</t>
  </si>
  <si>
    <t>Капрон плетеный  USP 1, метрич.4 L-75см с игл HR-35/Нить хирургическая нерассасывающаяся -  капроновая (полиамидная), плетеная, неокрашенная или окрашенная, условных номеров  1, длиной (см): 75см с атравматической иглой длиной 35 мм, однократного применения, стерильная.</t>
  </si>
  <si>
    <t>Капрон плетеный  USP 2, метрич.5 L-75см с игл HR-40 /Нить хирургическая нерассасывающаяся -  капроновая (полиамидная), плетеная, неокрашенная или окрашенная, условных номеров  2, длиной (см): 75см с атравматической иглой длиной 40 мм, однократного применения, стерильная.</t>
  </si>
  <si>
    <t>Капрон плетеный  USP 3-4, метрич.6 L-20м без игл/Нить хирургическая нерассасывающаяся -  капроновая (полиамидная), плетеная, неокрашенная или окрашенная, условных номеров  3-4, длиной (см): 20м без иглы, однократного применения, стерильная.</t>
  </si>
  <si>
    <t>Заключить договор с ТОО "Гелика" лотам 1,2,3,4,5,6,7,8,9,10,11,12  способом Запроса ценовых предложений на сумму 156 225,00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</si>
</sst>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7" fillId="0" borderId="0"/>
    <xf numFmtId="0" fontId="9" fillId="0" borderId="0"/>
    <xf numFmtId="0" fontId="3" fillId="0" borderId="0">
      <alignment horizontal="center"/>
    </xf>
  </cellStyleXfs>
  <cellXfs count="48">
    <xf numFmtId="0" fontId="0" fillId="0" borderId="0" xfId="0"/>
    <xf numFmtId="0" fontId="5" fillId="2" borderId="1" xfId="5" applyFont="1" applyFill="1" applyBorder="1" applyAlignment="1">
      <alignment horizontal="left" vertical="top" wrapText="1"/>
    </xf>
    <xf numFmtId="0" fontId="5" fillId="2" borderId="0" xfId="5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2" fontId="1" fillId="0" borderId="0" xfId="0" applyNumberFormat="1" applyFont="1" applyFill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shrinkToFi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5" applyFont="1" applyFill="1" applyBorder="1" applyAlignment="1">
      <alignment horizontal="left" vertical="top" wrapText="1" shrinkToFit="1"/>
    </xf>
    <xf numFmtId="4" fontId="8" fillId="0" borderId="1" xfId="5" applyNumberFormat="1" applyFont="1" applyBorder="1" applyAlignment="1">
      <alignment horizontal="left" vertical="top" wrapText="1"/>
    </xf>
    <xf numFmtId="49" fontId="1" fillId="0" borderId="1" xfId="7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2" fontId="1" fillId="0" borderId="1" xfId="5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4" fontId="8" fillId="0" borderId="0" xfId="5" applyNumberFormat="1" applyFont="1" applyBorder="1" applyAlignment="1">
      <alignment horizontal="left" vertical="top" wrapText="1"/>
    </xf>
    <xf numFmtId="2" fontId="8" fillId="0" borderId="0" xfId="5" applyNumberFormat="1" applyFont="1" applyBorder="1" applyAlignment="1">
      <alignment horizontal="left" vertical="top" wrapText="1"/>
    </xf>
    <xf numFmtId="2" fontId="1" fillId="0" borderId="0" xfId="0" applyNumberFormat="1" applyFont="1" applyFill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shrinkToFit="1"/>
    </xf>
    <xf numFmtId="0" fontId="5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2" fontId="5" fillId="0" borderId="1" xfId="5" applyNumberFormat="1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 shrinkToFit="1"/>
    </xf>
    <xf numFmtId="0" fontId="1" fillId="2" borderId="0" xfId="0" applyFont="1" applyFill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12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vertical="top"/>
    </xf>
    <xf numFmtId="0" fontId="13" fillId="0" borderId="1" xfId="0" applyNumberFormat="1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</cellXfs>
  <cellStyles count="8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7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zoomScale="90" zoomScaleNormal="90" workbookViewId="0">
      <pane ySplit="11" topLeftCell="A12" activePane="bottomLeft" state="frozen"/>
      <selection pane="bottomLeft" activeCell="M30" sqref="M30"/>
    </sheetView>
  </sheetViews>
  <sheetFormatPr defaultColWidth="38.140625" defaultRowHeight="15.75"/>
  <cols>
    <col min="1" max="1" width="4.7109375" style="4" customWidth="1"/>
    <col min="2" max="2" width="51.5703125" style="4" customWidth="1"/>
    <col min="3" max="3" width="13.85546875" style="4" hidden="1" customWidth="1"/>
    <col min="4" max="4" width="13" style="4" customWidth="1"/>
    <col min="5" max="5" width="16.28515625" style="4" bestFit="1" customWidth="1"/>
    <col min="6" max="6" width="16.28515625" style="22" bestFit="1" customWidth="1"/>
    <col min="7" max="7" width="14.28515625" style="34" customWidth="1"/>
    <col min="8" max="8" width="14.28515625" style="34" hidden="1" customWidth="1"/>
    <col min="9" max="9" width="21.28515625" style="26" customWidth="1"/>
    <col min="10" max="10" width="38.140625" style="26"/>
    <col min="11" max="16384" width="38.140625" style="4"/>
  </cols>
  <sheetData>
    <row r="1" spans="1:10">
      <c r="A1" s="35"/>
      <c r="B1" s="39" t="s">
        <v>19</v>
      </c>
      <c r="C1" s="39"/>
      <c r="D1" s="39"/>
      <c r="E1" s="39"/>
      <c r="F1" s="39"/>
      <c r="G1" s="39"/>
      <c r="H1" s="39"/>
      <c r="I1" s="39"/>
      <c r="J1" s="39"/>
    </row>
    <row r="2" spans="1:10">
      <c r="A2" s="35"/>
      <c r="B2" s="39" t="s">
        <v>20</v>
      </c>
      <c r="C2" s="39"/>
      <c r="D2" s="39"/>
      <c r="E2" s="39"/>
      <c r="F2" s="39"/>
      <c r="G2" s="39"/>
      <c r="H2" s="39"/>
      <c r="I2" s="39"/>
      <c r="J2" s="39"/>
    </row>
    <row r="3" spans="1:10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</row>
    <row r="4" spans="1:10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37"/>
    </row>
    <row r="5" spans="1:10">
      <c r="A5" s="37" t="s">
        <v>13</v>
      </c>
      <c r="B5" s="37"/>
      <c r="C5" s="37"/>
      <c r="D5" s="37"/>
      <c r="E5" s="37"/>
      <c r="F5" s="37"/>
      <c r="G5" s="37"/>
      <c r="H5" s="37"/>
      <c r="I5" s="37"/>
      <c r="J5" s="37"/>
    </row>
    <row r="6" spans="1:10">
      <c r="A6" s="37" t="s">
        <v>14</v>
      </c>
      <c r="B6" s="37"/>
      <c r="C6" s="37"/>
      <c r="D6" s="37"/>
      <c r="E6" s="37"/>
      <c r="F6" s="37"/>
      <c r="G6" s="37"/>
      <c r="H6" s="37"/>
      <c r="I6" s="37"/>
      <c r="J6" s="37"/>
    </row>
    <row r="7" spans="1:10">
      <c r="A7" s="37" t="s">
        <v>17</v>
      </c>
      <c r="B7" s="37"/>
      <c r="C7" s="37"/>
      <c r="D7" s="37"/>
      <c r="E7" s="37"/>
      <c r="F7" s="37"/>
      <c r="G7" s="37"/>
      <c r="H7" s="37"/>
      <c r="I7" s="37"/>
      <c r="J7" s="37"/>
    </row>
    <row r="8" spans="1:10">
      <c r="A8" s="37" t="s">
        <v>22</v>
      </c>
      <c r="B8" s="37"/>
      <c r="C8" s="37"/>
      <c r="D8" s="37"/>
      <c r="E8" s="37"/>
      <c r="F8" s="37"/>
      <c r="G8" s="37"/>
      <c r="H8" s="37"/>
      <c r="I8" s="37"/>
      <c r="J8" s="37"/>
    </row>
    <row r="9" spans="1:10">
      <c r="A9" s="37" t="s">
        <v>9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ht="16.5" thickBot="1">
      <c r="A10" s="38" t="s">
        <v>18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32" customHeight="1">
      <c r="A11" s="9" t="s">
        <v>8</v>
      </c>
      <c r="B11" s="5" t="s">
        <v>0</v>
      </c>
      <c r="C11" s="5" t="s">
        <v>10</v>
      </c>
      <c r="D11" s="5" t="s">
        <v>1</v>
      </c>
      <c r="E11" s="5" t="s">
        <v>2</v>
      </c>
      <c r="F11" s="10" t="s">
        <v>3</v>
      </c>
      <c r="G11" s="27" t="s">
        <v>18</v>
      </c>
      <c r="H11" s="27"/>
      <c r="I11" s="27" t="s">
        <v>5</v>
      </c>
      <c r="J11" s="28" t="s">
        <v>6</v>
      </c>
    </row>
    <row r="12" spans="1:10" ht="60">
      <c r="A12" s="11">
        <v>1</v>
      </c>
      <c r="B12" s="40" t="s">
        <v>23</v>
      </c>
      <c r="C12" s="12"/>
      <c r="D12" s="41">
        <v>25</v>
      </c>
      <c r="E12" s="42">
        <v>860</v>
      </c>
      <c r="F12" s="3">
        <f>E12*D12</f>
        <v>21500</v>
      </c>
      <c r="G12" s="24">
        <v>19825</v>
      </c>
      <c r="H12" s="24"/>
      <c r="I12" s="36" t="s">
        <v>18</v>
      </c>
      <c r="J12" s="12" t="s">
        <v>12</v>
      </c>
    </row>
    <row r="13" spans="1:10" ht="83.25" customHeight="1">
      <c r="A13" s="13">
        <v>2</v>
      </c>
      <c r="B13" s="40" t="s">
        <v>24</v>
      </c>
      <c r="C13" s="1"/>
      <c r="D13" s="43">
        <v>10</v>
      </c>
      <c r="E13" s="42">
        <v>650</v>
      </c>
      <c r="F13" s="3">
        <f t="shared" ref="F13:F23" si="0">E13*D13</f>
        <v>6500</v>
      </c>
      <c r="G13" s="29">
        <v>5800</v>
      </c>
      <c r="H13" s="30"/>
      <c r="I13" s="12" t="s">
        <v>18</v>
      </c>
      <c r="J13" s="12" t="s">
        <v>12</v>
      </c>
    </row>
    <row r="14" spans="1:10" ht="19.5" customHeight="1">
      <c r="A14" s="13">
        <v>3</v>
      </c>
      <c r="B14" s="40" t="s">
        <v>25</v>
      </c>
      <c r="C14" s="15"/>
      <c r="D14" s="41">
        <v>30</v>
      </c>
      <c r="E14" s="42">
        <v>550</v>
      </c>
      <c r="F14" s="3">
        <f t="shared" si="0"/>
        <v>16500</v>
      </c>
      <c r="G14" s="29">
        <v>15600</v>
      </c>
      <c r="H14" s="30"/>
      <c r="I14" s="12" t="s">
        <v>18</v>
      </c>
      <c r="J14" s="12" t="s">
        <v>12</v>
      </c>
    </row>
    <row r="15" spans="1:10" ht="16.5" customHeight="1">
      <c r="A15" s="11">
        <v>4</v>
      </c>
      <c r="B15" s="40" t="s">
        <v>26</v>
      </c>
      <c r="C15" s="15"/>
      <c r="D15" s="41">
        <v>30</v>
      </c>
      <c r="E15" s="42">
        <v>650</v>
      </c>
      <c r="F15" s="3">
        <f t="shared" si="0"/>
        <v>19500</v>
      </c>
      <c r="G15" s="29">
        <v>18900</v>
      </c>
      <c r="H15" s="30"/>
      <c r="I15" s="12" t="s">
        <v>18</v>
      </c>
      <c r="J15" s="12" t="s">
        <v>12</v>
      </c>
    </row>
    <row r="16" spans="1:10" ht="118.5" customHeight="1">
      <c r="A16" s="13">
        <v>5</v>
      </c>
      <c r="B16" s="40" t="s">
        <v>27</v>
      </c>
      <c r="C16" s="16"/>
      <c r="D16" s="41">
        <v>30</v>
      </c>
      <c r="E16" s="42">
        <v>560</v>
      </c>
      <c r="F16" s="3">
        <f t="shared" si="0"/>
        <v>16800</v>
      </c>
      <c r="G16" s="29">
        <v>15300</v>
      </c>
      <c r="H16" s="30"/>
      <c r="I16" s="12" t="s">
        <v>18</v>
      </c>
      <c r="J16" s="12" t="s">
        <v>12</v>
      </c>
    </row>
    <row r="17" spans="1:10" ht="75">
      <c r="A17" s="13">
        <v>6</v>
      </c>
      <c r="B17" s="40" t="s">
        <v>28</v>
      </c>
      <c r="C17" s="16"/>
      <c r="D17" s="41">
        <v>20</v>
      </c>
      <c r="E17" s="42">
        <v>365</v>
      </c>
      <c r="F17" s="3">
        <f t="shared" si="0"/>
        <v>7300</v>
      </c>
      <c r="G17" s="29">
        <v>7000</v>
      </c>
      <c r="H17" s="30"/>
      <c r="I17" s="12" t="s">
        <v>18</v>
      </c>
      <c r="J17" s="12" t="s">
        <v>12</v>
      </c>
    </row>
    <row r="18" spans="1:10" ht="24" customHeight="1">
      <c r="A18" s="11">
        <v>7</v>
      </c>
      <c r="B18" s="40" t="s">
        <v>29</v>
      </c>
      <c r="C18" s="16"/>
      <c r="D18" s="41">
        <v>40</v>
      </c>
      <c r="E18" s="42">
        <v>100</v>
      </c>
      <c r="F18" s="3">
        <f t="shared" si="0"/>
        <v>4000</v>
      </c>
      <c r="G18" s="29">
        <v>4000</v>
      </c>
      <c r="H18" s="30"/>
      <c r="I18" s="12" t="s">
        <v>18</v>
      </c>
      <c r="J18" s="12" t="s">
        <v>12</v>
      </c>
    </row>
    <row r="19" spans="1:10" ht="18" customHeight="1">
      <c r="A19" s="13">
        <v>8</v>
      </c>
      <c r="B19" s="40" t="s">
        <v>30</v>
      </c>
      <c r="C19" s="16"/>
      <c r="D19" s="43">
        <v>20</v>
      </c>
      <c r="E19" s="42">
        <v>560</v>
      </c>
      <c r="F19" s="3">
        <f t="shared" si="0"/>
        <v>11200</v>
      </c>
      <c r="G19" s="29">
        <v>10800</v>
      </c>
      <c r="H19" s="30"/>
      <c r="I19" s="12" t="s">
        <v>18</v>
      </c>
      <c r="J19" s="12" t="s">
        <v>12</v>
      </c>
    </row>
    <row r="20" spans="1:10" ht="24.75" customHeight="1">
      <c r="A20" s="13">
        <v>9</v>
      </c>
      <c r="B20" s="40" t="s">
        <v>31</v>
      </c>
      <c r="C20" s="16"/>
      <c r="D20" s="41">
        <v>30</v>
      </c>
      <c r="E20" s="44">
        <v>1003</v>
      </c>
      <c r="F20" s="3">
        <f t="shared" si="0"/>
        <v>30090</v>
      </c>
      <c r="G20" s="29">
        <v>28800</v>
      </c>
      <c r="H20" s="30"/>
      <c r="I20" s="12" t="s">
        <v>18</v>
      </c>
      <c r="J20" s="12" t="s">
        <v>12</v>
      </c>
    </row>
    <row r="21" spans="1:10" ht="90">
      <c r="A21" s="11">
        <v>10</v>
      </c>
      <c r="B21" s="40" t="s">
        <v>32</v>
      </c>
      <c r="C21" s="16"/>
      <c r="D21" s="41">
        <v>20</v>
      </c>
      <c r="E21" s="42">
        <v>300</v>
      </c>
      <c r="F21" s="3">
        <f t="shared" si="0"/>
        <v>6000</v>
      </c>
      <c r="G21" s="29">
        <v>5500</v>
      </c>
      <c r="H21" s="30"/>
      <c r="I21" s="12" t="s">
        <v>18</v>
      </c>
      <c r="J21" s="12" t="s">
        <v>12</v>
      </c>
    </row>
    <row r="22" spans="1:10" ht="90">
      <c r="A22" s="13">
        <v>11</v>
      </c>
      <c r="B22" s="40" t="s">
        <v>33</v>
      </c>
      <c r="C22" s="16"/>
      <c r="D22" s="41">
        <v>20</v>
      </c>
      <c r="E22" s="42">
        <v>300</v>
      </c>
      <c r="F22" s="3">
        <f t="shared" si="0"/>
        <v>6000</v>
      </c>
      <c r="G22" s="29">
        <v>5500</v>
      </c>
      <c r="H22" s="30"/>
      <c r="I22" s="12" t="s">
        <v>18</v>
      </c>
      <c r="J22" s="12" t="s">
        <v>12</v>
      </c>
    </row>
    <row r="23" spans="1:10" ht="75">
      <c r="A23" s="13">
        <v>12</v>
      </c>
      <c r="B23" s="40" t="s">
        <v>34</v>
      </c>
      <c r="C23" s="16"/>
      <c r="D23" s="41">
        <v>20</v>
      </c>
      <c r="E23" s="44">
        <v>1003</v>
      </c>
      <c r="F23" s="3">
        <f t="shared" si="0"/>
        <v>20060</v>
      </c>
      <c r="G23" s="29">
        <v>19200</v>
      </c>
      <c r="H23" s="30"/>
      <c r="I23" s="12" t="s">
        <v>18</v>
      </c>
      <c r="J23" s="12" t="s">
        <v>12</v>
      </c>
    </row>
    <row r="24" spans="1:10" ht="18.75">
      <c r="A24" s="6"/>
      <c r="B24" s="23" t="s">
        <v>11</v>
      </c>
      <c r="C24" s="1"/>
      <c r="D24" s="17"/>
      <c r="E24" s="14"/>
      <c r="F24" s="18">
        <f>SUM(F12:F23)</f>
        <v>165450</v>
      </c>
      <c r="G24" s="31">
        <f>SUM(G12:G23)</f>
        <v>156225</v>
      </c>
      <c r="H24" s="31">
        <f>SUM(H12:H23)</f>
        <v>0</v>
      </c>
      <c r="I24" s="12"/>
      <c r="J24" s="12"/>
    </row>
    <row r="25" spans="1:10" ht="18.75">
      <c r="A25" s="7"/>
      <c r="B25" s="45"/>
      <c r="C25" s="2"/>
      <c r="D25" s="19"/>
      <c r="E25" s="20"/>
      <c r="F25" s="21"/>
      <c r="G25" s="32"/>
      <c r="H25" s="32"/>
      <c r="I25" s="33"/>
      <c r="J25" s="33"/>
    </row>
    <row r="26" spans="1:10">
      <c r="A26" s="7"/>
      <c r="B26" s="46"/>
      <c r="C26" s="47"/>
      <c r="D26" s="46"/>
      <c r="E26" s="46"/>
      <c r="F26" s="46"/>
      <c r="G26" s="46"/>
      <c r="H26" s="33"/>
      <c r="I26" s="33"/>
      <c r="J26" s="33"/>
    </row>
    <row r="27" spans="1:10" ht="40.5" customHeight="1">
      <c r="A27" s="7"/>
      <c r="B27" s="46" t="s">
        <v>35</v>
      </c>
      <c r="C27" s="46"/>
      <c r="D27" s="46"/>
      <c r="E27" s="46"/>
      <c r="F27" s="46"/>
      <c r="G27" s="46"/>
      <c r="H27" s="46"/>
      <c r="I27" s="46"/>
      <c r="J27" s="33"/>
    </row>
    <row r="28" spans="1:10" ht="18.75">
      <c r="A28" s="7"/>
      <c r="B28" s="45"/>
      <c r="C28" s="2"/>
      <c r="D28" s="19"/>
      <c r="E28" s="20"/>
      <c r="F28" s="21"/>
      <c r="G28" s="32"/>
      <c r="H28" s="32"/>
      <c r="I28" s="33"/>
      <c r="J28" s="33"/>
    </row>
    <row r="29" spans="1:10" ht="18.75">
      <c r="A29" s="7"/>
      <c r="B29" s="45"/>
      <c r="C29" s="2"/>
      <c r="D29" s="19"/>
      <c r="E29" s="20"/>
      <c r="F29" s="21"/>
      <c r="G29" s="32"/>
      <c r="H29" s="32"/>
      <c r="I29" s="33"/>
      <c r="J29" s="33"/>
    </row>
    <row r="30" spans="1:10">
      <c r="B30" s="35"/>
      <c r="C30" s="35"/>
      <c r="D30" s="35"/>
      <c r="E30" s="35"/>
      <c r="F30" s="8"/>
      <c r="G30" s="25"/>
      <c r="H30" s="25"/>
    </row>
    <row r="31" spans="1:10">
      <c r="B31" s="37" t="s">
        <v>15</v>
      </c>
      <c r="C31" s="37"/>
      <c r="D31" s="37"/>
      <c r="E31" s="37"/>
      <c r="F31" s="37"/>
      <c r="G31" s="25"/>
      <c r="H31" s="25"/>
    </row>
    <row r="32" spans="1:10">
      <c r="B32" s="37" t="s">
        <v>16</v>
      </c>
      <c r="C32" s="37"/>
      <c r="D32" s="37"/>
      <c r="E32" s="37"/>
      <c r="F32" s="37"/>
      <c r="G32" s="25"/>
      <c r="H32" s="25"/>
    </row>
    <row r="33" spans="2:8">
      <c r="B33" s="37" t="s">
        <v>7</v>
      </c>
      <c r="C33" s="37"/>
      <c r="D33" s="37"/>
      <c r="E33" s="37"/>
      <c r="F33" s="37"/>
      <c r="G33" s="25"/>
      <c r="H33" s="25"/>
    </row>
  </sheetData>
  <autoFilter ref="A11:J24">
    <filterColumn colId="6"/>
    <filterColumn colId="7"/>
    <filterColumn colId="8"/>
    <filterColumn colId="9"/>
  </autoFilter>
  <mergeCells count="15">
    <mergeCell ref="B1:J1"/>
    <mergeCell ref="B2:J2"/>
    <mergeCell ref="A5:J5"/>
    <mergeCell ref="B31:F31"/>
    <mergeCell ref="A3:J3"/>
    <mergeCell ref="A4:J4"/>
    <mergeCell ref="B33:F33"/>
    <mergeCell ref="A6:J6"/>
    <mergeCell ref="A7:J7"/>
    <mergeCell ref="A8:J8"/>
    <mergeCell ref="A9:J9"/>
    <mergeCell ref="A10:J10"/>
    <mergeCell ref="B26:G26"/>
    <mergeCell ref="B32:F32"/>
    <mergeCell ref="B27:I27"/>
  </mergeCells>
  <pageMargins left="0.70866141732283472" right="0.70866141732283472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2019-09-13T06:40:17Z</cp:lastPrinted>
  <dcterms:created xsi:type="dcterms:W3CDTF">2017-02-08T03:09:42Z</dcterms:created>
  <dcterms:modified xsi:type="dcterms:W3CDTF">2019-11-14T02:34:26Z</dcterms:modified>
</cp:coreProperties>
</file>