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заявка'!$A$12:$I$45</definedName>
  </definedNames>
  <calcPr calcId="125725"/>
</workbook>
</file>

<file path=xl/calcChain.xml><?xml version="1.0" encoding="utf-8"?>
<calcChain xmlns="http://schemas.openxmlformats.org/spreadsheetml/2006/main">
  <c r="G45" i="6"/>
  <c r="F42" l="1"/>
  <c r="F43"/>
  <c r="F44"/>
  <c r="F41" l="1"/>
  <c r="F14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13"/>
  <c r="F45" l="1"/>
</calcChain>
</file>

<file path=xl/sharedStrings.xml><?xml version="1.0" encoding="utf-8"?>
<sst xmlns="http://schemas.openxmlformats.org/spreadsheetml/2006/main" count="75" uniqueCount="52">
  <si>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</si>
  <si>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</si>
  <si>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</si>
  <si>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</si>
  <si>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</si>
  <si>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</si>
  <si>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</si>
  <si>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</si>
  <si>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</si>
  <si>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</si>
  <si>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</si>
  <si>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</si>
  <si>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</si>
  <si>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>Из одного источника</t>
  </si>
  <si>
    <t xml:space="preserve">Конкурсная комиссия в составе:  </t>
  </si>
  <si>
    <t>Пантопразол</t>
  </si>
  <si>
    <t>Атропина сульфат</t>
  </si>
  <si>
    <t>Нистатин</t>
  </si>
  <si>
    <t>Фитоменадион</t>
  </si>
  <si>
    <t>Реополиглюкин</t>
  </si>
  <si>
    <t>Декстран 40</t>
  </si>
  <si>
    <t>Дисоль</t>
  </si>
  <si>
    <t>Ацесоль</t>
  </si>
  <si>
    <t>Глюкоза</t>
  </si>
  <si>
    <t>Нитроглицерин</t>
  </si>
  <si>
    <t xml:space="preserve">Дигоксин </t>
  </si>
  <si>
    <t>Нифедипин</t>
  </si>
  <si>
    <t>Тетрациклин-АКОС</t>
  </si>
  <si>
    <t>Синтомицин</t>
  </si>
  <si>
    <t>Йод</t>
  </si>
  <si>
    <t>Бриллиантовый зеленый</t>
  </si>
  <si>
    <t>Водорода перекись-DF</t>
  </si>
  <si>
    <t>Бетагистин</t>
  </si>
  <si>
    <t>Амброкcол</t>
  </si>
  <si>
    <t>Амброкcола гидрохлорид</t>
  </si>
  <si>
    <t>Дротаверин</t>
  </si>
  <si>
    <t>100</t>
  </si>
  <si>
    <t>Протокол № 32</t>
  </si>
  <si>
    <t xml:space="preserve">от  22.07.2019 </t>
  </si>
  <si>
    <t>Дата и время: 18.07.2019 16-30 часов</t>
  </si>
  <si>
    <t>членов комиссии Председателя комиссии заместителя директора по амбулаторно-поликлинической и первично</t>
  </si>
  <si>
    <t xml:space="preserve">медико-социальной помощи населению Диденко А.П., Конох Л.Е.- врача-эпидемиолога, </t>
  </si>
  <si>
    <t>18 июля 2019 года  в 16-30 часов произвели процедуру рассмотрения заявок</t>
  </si>
  <si>
    <t xml:space="preserve"> ТОО "Fam.Alliance"</t>
  </si>
  <si>
    <t>Левомицетин</t>
  </si>
  <si>
    <t>Тетрациклин</t>
  </si>
  <si>
    <t>Ципрофлоксацин</t>
  </si>
  <si>
    <t>Дексаметазон</t>
  </si>
  <si>
    <t>Тропикамид</t>
  </si>
  <si>
    <t>Инокаин</t>
  </si>
  <si>
    <t>Председатель комиссии _________________________________________Диденко А.П.</t>
  </si>
  <si>
    <t>Заключить договор с ТОО "Fam.Alliance" по лоту 1,2,11,19,21,25,26  способом из одного источника  на  сумму 129 590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</si>
</sst>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0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49" fontId="1" fillId="0" borderId="1" xfId="2" applyNumberFormat="1" applyFont="1" applyFill="1" applyBorder="1" applyAlignment="1">
      <alignment vertical="center" wrapText="1"/>
    </xf>
    <xf numFmtId="49" fontId="1" fillId="0" borderId="1" xfId="6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 vertical="center" wrapText="1"/>
    </xf>
    <xf numFmtId="3" fontId="1" fillId="0" borderId="1" xfId="5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9" fontId="5" fillId="0" borderId="2" xfId="6" applyNumberFormat="1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" fontId="1" fillId="0" borderId="1" xfId="5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wrapText="1"/>
    </xf>
  </cellXfs>
  <cellStyles count="8">
    <cellStyle name="Excel Built-in Explanatory Text" xfId="7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tabSelected="1" zoomScale="90" zoomScaleNormal="90" workbookViewId="0">
      <pane ySplit="12" topLeftCell="A13" activePane="bottomLeft" state="frozen"/>
      <selection pane="bottomLeft" activeCell="H55" sqref="H55"/>
    </sheetView>
  </sheetViews>
  <sheetFormatPr defaultColWidth="38.140625" defaultRowHeight="15.75"/>
  <cols>
    <col min="1" max="1" width="4.7109375" style="4" customWidth="1"/>
    <col min="2" max="2" width="51.5703125" style="46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41" bestFit="1" customWidth="1"/>
    <col min="7" max="7" width="11.42578125" style="25" customWidth="1"/>
    <col min="8" max="8" width="21.28515625" style="5" customWidth="1"/>
    <col min="9" max="9" width="38.140625" style="5"/>
    <col min="10" max="16384" width="38.140625" style="2"/>
  </cols>
  <sheetData>
    <row r="1" spans="1:9">
      <c r="A1" s="1"/>
      <c r="B1" s="48" t="s">
        <v>37</v>
      </c>
      <c r="C1" s="48"/>
      <c r="D1" s="47"/>
      <c r="E1" s="47"/>
      <c r="F1" s="47"/>
      <c r="G1" s="47"/>
      <c r="H1" s="47"/>
      <c r="I1" s="47"/>
    </row>
    <row r="2" spans="1:9">
      <c r="A2" s="1"/>
      <c r="B2" s="48" t="s">
        <v>38</v>
      </c>
      <c r="C2" s="48"/>
      <c r="D2" s="47"/>
      <c r="E2" s="47"/>
      <c r="F2" s="47"/>
      <c r="G2" s="47"/>
      <c r="H2" s="47"/>
      <c r="I2" s="47"/>
    </row>
    <row r="3" spans="1:9">
      <c r="A3" s="1"/>
      <c r="B3" s="43"/>
      <c r="C3" s="3"/>
      <c r="D3" s="13"/>
      <c r="E3" s="13"/>
      <c r="F3" s="37"/>
      <c r="G3" s="21"/>
      <c r="H3" s="13"/>
    </row>
    <row r="4" spans="1:9">
      <c r="A4" s="47" t="s">
        <v>4</v>
      </c>
      <c r="B4" s="47"/>
      <c r="C4" s="47"/>
      <c r="D4" s="47"/>
      <c r="E4" s="47"/>
      <c r="F4" s="47"/>
      <c r="G4" s="47"/>
      <c r="H4" s="47"/>
      <c r="I4" s="47"/>
    </row>
    <row r="5" spans="1:9">
      <c r="A5" s="47" t="s">
        <v>39</v>
      </c>
      <c r="B5" s="47"/>
      <c r="C5" s="47"/>
      <c r="D5" s="47"/>
      <c r="E5" s="47"/>
      <c r="F5" s="47"/>
      <c r="G5" s="47"/>
      <c r="H5" s="47"/>
      <c r="I5" s="47"/>
    </row>
    <row r="6" spans="1:9">
      <c r="A6" s="47" t="s">
        <v>14</v>
      </c>
      <c r="B6" s="47"/>
      <c r="C6" s="47"/>
      <c r="D6" s="47"/>
      <c r="E6" s="47"/>
      <c r="F6" s="47"/>
      <c r="G6" s="47"/>
      <c r="H6" s="47"/>
      <c r="I6" s="47"/>
    </row>
    <row r="7" spans="1:9">
      <c r="A7" s="47" t="s">
        <v>40</v>
      </c>
      <c r="B7" s="47"/>
      <c r="C7" s="47"/>
      <c r="D7" s="47"/>
      <c r="E7" s="47"/>
      <c r="F7" s="47"/>
      <c r="G7" s="47"/>
      <c r="H7" s="47"/>
      <c r="I7" s="47"/>
    </row>
    <row r="8" spans="1:9">
      <c r="A8" s="47" t="s">
        <v>41</v>
      </c>
      <c r="B8" s="47"/>
      <c r="C8" s="47"/>
      <c r="D8" s="47"/>
      <c r="E8" s="47"/>
      <c r="F8" s="47"/>
      <c r="G8" s="47"/>
      <c r="H8" s="47"/>
      <c r="I8" s="47"/>
    </row>
    <row r="9" spans="1:9">
      <c r="A9" s="47" t="s">
        <v>42</v>
      </c>
      <c r="B9" s="47"/>
      <c r="C9" s="47"/>
      <c r="D9" s="47"/>
      <c r="E9" s="47"/>
      <c r="F9" s="47"/>
      <c r="G9" s="47"/>
      <c r="H9" s="47"/>
      <c r="I9" s="47"/>
    </row>
    <row r="10" spans="1:9">
      <c r="A10" s="47" t="s">
        <v>9</v>
      </c>
      <c r="B10" s="47"/>
      <c r="C10" s="47"/>
      <c r="D10" s="47"/>
      <c r="E10" s="47"/>
      <c r="F10" s="47"/>
      <c r="G10" s="47"/>
      <c r="H10" s="47"/>
      <c r="I10" s="47"/>
    </row>
    <row r="11" spans="1:9" ht="16.5" thickBot="1">
      <c r="A11" s="49" t="s">
        <v>43</v>
      </c>
      <c r="B11" s="49"/>
      <c r="C11" s="49"/>
      <c r="D11" s="49"/>
      <c r="E11" s="49"/>
      <c r="F11" s="49"/>
      <c r="G11" s="49"/>
      <c r="H11" s="49"/>
      <c r="I11" s="49"/>
    </row>
    <row r="12" spans="1:9" ht="50.25" customHeight="1">
      <c r="A12" s="6" t="s">
        <v>8</v>
      </c>
      <c r="B12" s="11" t="s">
        <v>0</v>
      </c>
      <c r="C12" s="7" t="s">
        <v>11</v>
      </c>
      <c r="D12" s="11" t="s">
        <v>1</v>
      </c>
      <c r="E12" s="11" t="s">
        <v>2</v>
      </c>
      <c r="F12" s="38" t="s">
        <v>3</v>
      </c>
      <c r="G12" s="22" t="s">
        <v>43</v>
      </c>
      <c r="H12" s="8" t="s">
        <v>5</v>
      </c>
      <c r="I12" s="12" t="s">
        <v>6</v>
      </c>
    </row>
    <row r="13" spans="1:9">
      <c r="A13" s="9">
        <v>1</v>
      </c>
      <c r="B13" s="52" t="s">
        <v>15</v>
      </c>
      <c r="C13" s="14"/>
      <c r="D13" s="54">
        <v>50</v>
      </c>
      <c r="E13" s="55">
        <v>400.27</v>
      </c>
      <c r="F13" s="30">
        <f>E13*D13</f>
        <v>20013.5</v>
      </c>
      <c r="G13" s="24">
        <v>19950</v>
      </c>
      <c r="H13" s="9" t="s">
        <v>43</v>
      </c>
      <c r="I13" s="10" t="s">
        <v>13</v>
      </c>
    </row>
    <row r="14" spans="1:9">
      <c r="A14" s="9">
        <v>2</v>
      </c>
      <c r="B14" s="52" t="s">
        <v>16</v>
      </c>
      <c r="C14" s="14"/>
      <c r="D14" s="54">
        <v>500</v>
      </c>
      <c r="E14" s="55">
        <v>104.88</v>
      </c>
      <c r="F14" s="30">
        <f t="shared" ref="F14:F44" si="0">E14*D14</f>
        <v>52440</v>
      </c>
      <c r="G14" s="24">
        <v>42500</v>
      </c>
      <c r="H14" s="9" t="s">
        <v>43</v>
      </c>
      <c r="I14" s="10" t="s">
        <v>13</v>
      </c>
    </row>
    <row r="15" spans="1:9">
      <c r="A15" s="9">
        <v>3</v>
      </c>
      <c r="B15" s="52" t="s">
        <v>17</v>
      </c>
      <c r="C15" s="14"/>
      <c r="D15" s="56" t="s">
        <v>36</v>
      </c>
      <c r="E15" s="55">
        <v>15.8</v>
      </c>
      <c r="F15" s="30">
        <f t="shared" si="0"/>
        <v>1580</v>
      </c>
      <c r="G15" s="24"/>
      <c r="H15" s="9"/>
      <c r="I15" s="18"/>
    </row>
    <row r="16" spans="1:9">
      <c r="A16" s="9">
        <v>4</v>
      </c>
      <c r="B16" s="52" t="s">
        <v>18</v>
      </c>
      <c r="C16" s="15"/>
      <c r="D16" s="56" t="s">
        <v>36</v>
      </c>
      <c r="E16" s="55">
        <v>328.16</v>
      </c>
      <c r="F16" s="30">
        <f t="shared" si="0"/>
        <v>32816</v>
      </c>
      <c r="G16" s="24"/>
      <c r="H16" s="27"/>
      <c r="I16" s="18"/>
    </row>
    <row r="17" spans="1:9">
      <c r="A17" s="9">
        <v>5</v>
      </c>
      <c r="B17" s="52" t="s">
        <v>19</v>
      </c>
      <c r="C17" s="16"/>
      <c r="D17" s="56" t="s">
        <v>36</v>
      </c>
      <c r="E17" s="57">
        <v>1186.8</v>
      </c>
      <c r="F17" s="30">
        <f t="shared" si="0"/>
        <v>118680</v>
      </c>
      <c r="G17" s="24"/>
      <c r="H17" s="9"/>
      <c r="I17" s="10"/>
    </row>
    <row r="18" spans="1:9">
      <c r="A18" s="9">
        <v>6</v>
      </c>
      <c r="B18" s="52" t="s">
        <v>20</v>
      </c>
      <c r="C18" s="17"/>
      <c r="D18" s="56" t="s">
        <v>36</v>
      </c>
      <c r="E18" s="55">
        <v>365.57</v>
      </c>
      <c r="F18" s="30">
        <f t="shared" si="0"/>
        <v>36557</v>
      </c>
      <c r="G18" s="24"/>
      <c r="H18" s="9"/>
      <c r="I18" s="10"/>
    </row>
    <row r="19" spans="1:9">
      <c r="A19" s="9">
        <v>7</v>
      </c>
      <c r="B19" s="52" t="s">
        <v>20</v>
      </c>
      <c r="C19" s="14"/>
      <c r="D19" s="56" t="s">
        <v>36</v>
      </c>
      <c r="E19" s="55">
        <v>561.85</v>
      </c>
      <c r="F19" s="30">
        <f t="shared" si="0"/>
        <v>56185</v>
      </c>
      <c r="G19" s="24"/>
      <c r="H19" s="9"/>
      <c r="I19" s="10"/>
    </row>
    <row r="20" spans="1:9">
      <c r="A20" s="9">
        <v>8</v>
      </c>
      <c r="B20" s="52" t="s">
        <v>21</v>
      </c>
      <c r="C20" s="14"/>
      <c r="D20" s="54">
        <v>10</v>
      </c>
      <c r="E20" s="55">
        <v>212.35</v>
      </c>
      <c r="F20" s="30">
        <f t="shared" si="0"/>
        <v>2123.5</v>
      </c>
      <c r="G20" s="24"/>
      <c r="H20" s="27"/>
      <c r="I20" s="18"/>
    </row>
    <row r="21" spans="1:9">
      <c r="A21" s="9">
        <v>9</v>
      </c>
      <c r="B21" s="52" t="s">
        <v>22</v>
      </c>
      <c r="C21" s="14"/>
      <c r="D21" s="54">
        <v>10</v>
      </c>
      <c r="E21" s="55">
        <v>145.9</v>
      </c>
      <c r="F21" s="30">
        <f t="shared" si="0"/>
        <v>1459</v>
      </c>
      <c r="G21" s="24"/>
      <c r="H21" s="9"/>
      <c r="I21" s="18"/>
    </row>
    <row r="22" spans="1:9">
      <c r="A22" s="9">
        <v>10</v>
      </c>
      <c r="B22" s="52" t="s">
        <v>22</v>
      </c>
      <c r="C22" s="14"/>
      <c r="D22" s="54">
        <v>10</v>
      </c>
      <c r="E22" s="55">
        <v>200.54</v>
      </c>
      <c r="F22" s="30">
        <f t="shared" si="0"/>
        <v>2005.3999999999999</v>
      </c>
      <c r="G22" s="29"/>
      <c r="H22" s="27"/>
      <c r="I22" s="10"/>
    </row>
    <row r="23" spans="1:9">
      <c r="A23" s="9">
        <v>11</v>
      </c>
      <c r="B23" s="52" t="s">
        <v>23</v>
      </c>
      <c r="C23" s="14"/>
      <c r="D23" s="54">
        <v>100</v>
      </c>
      <c r="E23" s="55">
        <v>224.4</v>
      </c>
      <c r="F23" s="30">
        <f t="shared" si="0"/>
        <v>22440</v>
      </c>
      <c r="G23" s="24">
        <v>22400</v>
      </c>
      <c r="H23" s="9" t="s">
        <v>43</v>
      </c>
      <c r="I23" s="10" t="s">
        <v>13</v>
      </c>
    </row>
    <row r="24" spans="1:9">
      <c r="A24" s="9">
        <v>12</v>
      </c>
      <c r="B24" s="52" t="s">
        <v>24</v>
      </c>
      <c r="C24" s="14"/>
      <c r="D24" s="54">
        <v>200</v>
      </c>
      <c r="E24" s="55">
        <v>5.56</v>
      </c>
      <c r="F24" s="30">
        <f t="shared" si="0"/>
        <v>1112</v>
      </c>
      <c r="G24" s="29"/>
      <c r="H24" s="27"/>
      <c r="I24" s="10"/>
    </row>
    <row r="25" spans="1:9">
      <c r="A25" s="9">
        <v>13</v>
      </c>
      <c r="B25" s="52" t="s">
        <v>25</v>
      </c>
      <c r="C25" s="14"/>
      <c r="D25" s="54">
        <v>150</v>
      </c>
      <c r="E25" s="55">
        <v>4.16</v>
      </c>
      <c r="F25" s="30">
        <f t="shared" si="0"/>
        <v>624</v>
      </c>
      <c r="G25" s="24"/>
      <c r="H25" s="27"/>
      <c r="I25" s="10"/>
    </row>
    <row r="26" spans="1:9">
      <c r="A26" s="9">
        <v>14</v>
      </c>
      <c r="B26" s="52" t="s">
        <v>26</v>
      </c>
      <c r="C26" s="14"/>
      <c r="D26" s="54">
        <v>1500</v>
      </c>
      <c r="E26" s="55">
        <v>7.67</v>
      </c>
      <c r="F26" s="30">
        <f t="shared" si="0"/>
        <v>11505</v>
      </c>
      <c r="G26" s="24"/>
      <c r="H26" s="28"/>
      <c r="I26" s="10"/>
    </row>
    <row r="27" spans="1:9">
      <c r="A27" s="9">
        <v>15</v>
      </c>
      <c r="B27" s="52" t="s">
        <v>27</v>
      </c>
      <c r="C27" s="14"/>
      <c r="D27" s="54">
        <v>3</v>
      </c>
      <c r="E27" s="55">
        <v>112.88</v>
      </c>
      <c r="F27" s="30">
        <f t="shared" si="0"/>
        <v>338.64</v>
      </c>
      <c r="G27" s="24"/>
      <c r="H27" s="28"/>
      <c r="I27" s="10"/>
    </row>
    <row r="28" spans="1:9">
      <c r="A28" s="9">
        <v>16</v>
      </c>
      <c r="B28" s="52" t="s">
        <v>28</v>
      </c>
      <c r="C28" s="14"/>
      <c r="D28" s="54">
        <v>5</v>
      </c>
      <c r="E28" s="55">
        <v>325.73</v>
      </c>
      <c r="F28" s="30">
        <f t="shared" si="0"/>
        <v>1628.65</v>
      </c>
      <c r="G28" s="24"/>
      <c r="H28" s="28"/>
      <c r="I28" s="10"/>
    </row>
    <row r="29" spans="1:9">
      <c r="A29" s="9">
        <v>17</v>
      </c>
      <c r="B29" s="52" t="s">
        <v>29</v>
      </c>
      <c r="C29" s="14"/>
      <c r="D29" s="54">
        <v>200</v>
      </c>
      <c r="E29" s="58">
        <v>98.04</v>
      </c>
      <c r="F29" s="30">
        <f t="shared" si="0"/>
        <v>19608</v>
      </c>
      <c r="G29" s="24"/>
      <c r="H29" s="27"/>
      <c r="I29" s="10"/>
    </row>
    <row r="30" spans="1:9">
      <c r="A30" s="9">
        <v>18</v>
      </c>
      <c r="B30" s="52" t="s">
        <v>30</v>
      </c>
      <c r="C30" s="14"/>
      <c r="D30" s="54">
        <v>200</v>
      </c>
      <c r="E30" s="58">
        <v>43.52</v>
      </c>
      <c r="F30" s="30">
        <f t="shared" si="0"/>
        <v>8704</v>
      </c>
      <c r="G30" s="24"/>
      <c r="H30" s="27"/>
      <c r="I30" s="10"/>
    </row>
    <row r="31" spans="1:9">
      <c r="A31" s="9">
        <v>19</v>
      </c>
      <c r="B31" s="52" t="s">
        <v>31</v>
      </c>
      <c r="C31" s="14"/>
      <c r="D31" s="54">
        <v>300</v>
      </c>
      <c r="E31" s="55">
        <v>42</v>
      </c>
      <c r="F31" s="30">
        <f t="shared" si="0"/>
        <v>12600</v>
      </c>
      <c r="G31" s="24">
        <v>12600</v>
      </c>
      <c r="H31" s="9" t="s">
        <v>43</v>
      </c>
      <c r="I31" s="10" t="s">
        <v>13</v>
      </c>
    </row>
    <row r="32" spans="1:9">
      <c r="A32" s="9">
        <v>20</v>
      </c>
      <c r="B32" s="52" t="s">
        <v>32</v>
      </c>
      <c r="C32" s="14"/>
      <c r="D32" s="54">
        <v>300</v>
      </c>
      <c r="E32" s="55">
        <v>41.42</v>
      </c>
      <c r="F32" s="30">
        <f t="shared" si="0"/>
        <v>12426</v>
      </c>
      <c r="G32" s="24"/>
      <c r="H32" s="27"/>
      <c r="I32" s="10"/>
    </row>
    <row r="33" spans="1:9">
      <c r="A33" s="9">
        <v>21</v>
      </c>
      <c r="B33" s="52" t="s">
        <v>32</v>
      </c>
      <c r="C33" s="14"/>
      <c r="D33" s="54">
        <v>200</v>
      </c>
      <c r="E33" s="55">
        <v>78.900000000000006</v>
      </c>
      <c r="F33" s="30">
        <f t="shared" si="0"/>
        <v>15780.000000000002</v>
      </c>
      <c r="G33" s="24">
        <v>15000</v>
      </c>
      <c r="H33" s="9" t="s">
        <v>43</v>
      </c>
      <c r="I33" s="10" t="s">
        <v>13</v>
      </c>
    </row>
    <row r="34" spans="1:9">
      <c r="A34" s="9">
        <v>22</v>
      </c>
      <c r="B34" s="52" t="s">
        <v>33</v>
      </c>
      <c r="C34" s="14"/>
      <c r="D34" s="54">
        <v>150</v>
      </c>
      <c r="E34" s="55">
        <v>582.98</v>
      </c>
      <c r="F34" s="30">
        <f t="shared" si="0"/>
        <v>87447</v>
      </c>
      <c r="G34" s="29"/>
      <c r="H34" s="27"/>
      <c r="I34" s="9"/>
    </row>
    <row r="35" spans="1:9">
      <c r="A35" s="9">
        <v>23</v>
      </c>
      <c r="B35" s="52" t="s">
        <v>34</v>
      </c>
      <c r="C35" s="14"/>
      <c r="D35" s="54">
        <v>4000</v>
      </c>
      <c r="E35" s="59">
        <v>13.2</v>
      </c>
      <c r="F35" s="30">
        <f t="shared" si="0"/>
        <v>52800</v>
      </c>
      <c r="G35" s="29"/>
      <c r="H35" s="9"/>
      <c r="I35" s="10"/>
    </row>
    <row r="36" spans="1:9">
      <c r="A36" s="9">
        <v>24</v>
      </c>
      <c r="B36" s="53" t="s">
        <v>35</v>
      </c>
      <c r="C36" s="14"/>
      <c r="D36" s="54">
        <v>900</v>
      </c>
      <c r="E36" s="59">
        <v>60.13</v>
      </c>
      <c r="F36" s="30">
        <f t="shared" si="0"/>
        <v>54117</v>
      </c>
      <c r="G36" s="29"/>
      <c r="H36" s="9"/>
      <c r="I36" s="10"/>
    </row>
    <row r="37" spans="1:9">
      <c r="A37" s="9">
        <v>25</v>
      </c>
      <c r="B37" s="52" t="s">
        <v>44</v>
      </c>
      <c r="C37" s="14"/>
      <c r="D37" s="59">
        <v>20</v>
      </c>
      <c r="E37" s="58">
        <v>144.91</v>
      </c>
      <c r="F37" s="30">
        <f t="shared" si="0"/>
        <v>2898.2</v>
      </c>
      <c r="G37" s="29">
        <v>2890</v>
      </c>
      <c r="H37" s="9" t="s">
        <v>43</v>
      </c>
      <c r="I37" s="10" t="s">
        <v>13</v>
      </c>
    </row>
    <row r="38" spans="1:9">
      <c r="A38" s="9">
        <v>26</v>
      </c>
      <c r="B38" s="52" t="s">
        <v>45</v>
      </c>
      <c r="C38" s="14"/>
      <c r="D38" s="59">
        <v>30</v>
      </c>
      <c r="E38" s="58">
        <v>477.92</v>
      </c>
      <c r="F38" s="30">
        <f t="shared" si="0"/>
        <v>14337.6</v>
      </c>
      <c r="G38" s="29">
        <v>14250</v>
      </c>
      <c r="H38" s="9" t="s">
        <v>43</v>
      </c>
      <c r="I38" s="10" t="s">
        <v>13</v>
      </c>
    </row>
    <row r="39" spans="1:9">
      <c r="A39" s="9">
        <v>27</v>
      </c>
      <c r="B39" s="52" t="s">
        <v>46</v>
      </c>
      <c r="C39" s="14"/>
      <c r="D39" s="60">
        <v>5</v>
      </c>
      <c r="E39" s="58">
        <v>99.59</v>
      </c>
      <c r="F39" s="30">
        <f t="shared" si="0"/>
        <v>497.95000000000005</v>
      </c>
      <c r="G39" s="29"/>
      <c r="H39" s="9"/>
      <c r="I39" s="10"/>
    </row>
    <row r="40" spans="1:9">
      <c r="A40" s="9">
        <v>28</v>
      </c>
      <c r="B40" s="52" t="s">
        <v>46</v>
      </c>
      <c r="C40" s="14"/>
      <c r="D40" s="60">
        <v>3</v>
      </c>
      <c r="E40" s="58">
        <v>369.91</v>
      </c>
      <c r="F40" s="30">
        <f t="shared" si="0"/>
        <v>1109.73</v>
      </c>
      <c r="G40" s="24"/>
      <c r="H40" s="27"/>
      <c r="I40" s="10"/>
    </row>
    <row r="41" spans="1:9">
      <c r="A41" s="9">
        <v>29</v>
      </c>
      <c r="B41" s="52" t="s">
        <v>47</v>
      </c>
      <c r="C41" s="14"/>
      <c r="D41" s="61">
        <v>10</v>
      </c>
      <c r="E41" s="58">
        <v>134.13999999999999</v>
      </c>
      <c r="F41" s="30">
        <f t="shared" si="0"/>
        <v>1341.3999999999999</v>
      </c>
      <c r="G41" s="24"/>
      <c r="H41" s="9"/>
      <c r="I41" s="10"/>
    </row>
    <row r="42" spans="1:9">
      <c r="A42" s="9">
        <v>30</v>
      </c>
      <c r="B42" s="52" t="s">
        <v>47</v>
      </c>
      <c r="C42" s="14"/>
      <c r="D42" s="61">
        <v>10</v>
      </c>
      <c r="E42" s="58">
        <v>134.13999999999999</v>
      </c>
      <c r="F42" s="30">
        <f t="shared" si="0"/>
        <v>1341.3999999999999</v>
      </c>
      <c r="G42" s="24"/>
      <c r="H42" s="9"/>
      <c r="I42" s="10"/>
    </row>
    <row r="43" spans="1:9">
      <c r="A43" s="9">
        <v>31</v>
      </c>
      <c r="B43" s="52" t="s">
        <v>48</v>
      </c>
      <c r="C43" s="14"/>
      <c r="D43" s="60">
        <v>15</v>
      </c>
      <c r="E43" s="58">
        <v>433.93</v>
      </c>
      <c r="F43" s="30">
        <f t="shared" si="0"/>
        <v>6508.95</v>
      </c>
      <c r="G43" s="24"/>
      <c r="H43" s="9"/>
      <c r="I43" s="10"/>
    </row>
    <row r="44" spans="1:9">
      <c r="A44" s="9">
        <v>32</v>
      </c>
      <c r="B44" s="52" t="s">
        <v>49</v>
      </c>
      <c r="C44" s="14"/>
      <c r="D44" s="60">
        <v>10</v>
      </c>
      <c r="E44" s="58">
        <v>577.70000000000005</v>
      </c>
      <c r="F44" s="30">
        <f t="shared" si="0"/>
        <v>5777</v>
      </c>
      <c r="G44" s="24"/>
      <c r="H44" s="27"/>
      <c r="I44" s="10"/>
    </row>
    <row r="45" spans="1:9" ht="18.75">
      <c r="A45" s="9"/>
      <c r="B45" s="44" t="s">
        <v>12</v>
      </c>
      <c r="C45" s="14"/>
      <c r="D45" s="19"/>
      <c r="E45" s="20"/>
      <c r="F45" s="39">
        <f>SUM(F13:F44)</f>
        <v>658801.91999999993</v>
      </c>
      <c r="G45" s="23">
        <f>SUM(G13:G44)</f>
        <v>129590</v>
      </c>
      <c r="H45" s="10"/>
      <c r="I45" s="10"/>
    </row>
    <row r="46" spans="1:9" ht="18.75">
      <c r="A46" s="31"/>
      <c r="B46" s="45"/>
      <c r="C46" s="32"/>
      <c r="D46" s="33"/>
      <c r="E46" s="34"/>
      <c r="F46" s="40"/>
      <c r="G46" s="35"/>
      <c r="H46" s="36"/>
      <c r="I46" s="36"/>
    </row>
    <row r="47" spans="1:9">
      <c r="A47" s="31"/>
      <c r="B47" s="50"/>
      <c r="C47" s="51"/>
      <c r="D47" s="50"/>
      <c r="E47" s="50"/>
      <c r="F47" s="50"/>
      <c r="G47" s="50"/>
      <c r="H47" s="36"/>
      <c r="I47" s="36"/>
    </row>
    <row r="48" spans="1:9" ht="15.75" customHeight="1">
      <c r="A48" s="31"/>
      <c r="B48" s="50" t="s">
        <v>51</v>
      </c>
      <c r="C48" s="62"/>
      <c r="D48" s="50"/>
      <c r="E48" s="50"/>
      <c r="F48" s="50"/>
      <c r="G48" s="50"/>
      <c r="H48" s="50"/>
      <c r="I48" s="50"/>
    </row>
    <row r="49" spans="1:9" ht="18.75">
      <c r="A49" s="31"/>
      <c r="B49" s="45"/>
      <c r="C49" s="32"/>
      <c r="D49" s="33"/>
      <c r="E49" s="34"/>
      <c r="F49" s="40"/>
      <c r="G49" s="35"/>
      <c r="H49" s="36"/>
      <c r="I49" s="36"/>
    </row>
    <row r="50" spans="1:9" ht="18.75">
      <c r="A50" s="31"/>
      <c r="B50" s="45"/>
      <c r="C50" s="32"/>
      <c r="D50" s="33"/>
      <c r="E50" s="34"/>
      <c r="F50" s="40"/>
      <c r="G50" s="35"/>
      <c r="H50" s="36"/>
      <c r="I50" s="36"/>
    </row>
    <row r="51" spans="1:9">
      <c r="B51" s="42"/>
      <c r="C51" s="3"/>
      <c r="D51" s="26"/>
      <c r="E51" s="26"/>
      <c r="F51" s="37"/>
      <c r="G51" s="21"/>
    </row>
    <row r="52" spans="1:9">
      <c r="B52" s="47" t="s">
        <v>50</v>
      </c>
      <c r="C52" s="47"/>
      <c r="D52" s="47"/>
      <c r="E52" s="47"/>
      <c r="F52" s="47"/>
      <c r="G52" s="21"/>
    </row>
    <row r="53" spans="1:9">
      <c r="B53" s="47" t="s">
        <v>10</v>
      </c>
      <c r="C53" s="47"/>
      <c r="D53" s="47"/>
      <c r="E53" s="47"/>
      <c r="F53" s="47"/>
      <c r="G53" s="21"/>
    </row>
    <row r="54" spans="1:9">
      <c r="B54" s="47" t="s">
        <v>7</v>
      </c>
      <c r="C54" s="47"/>
      <c r="D54" s="47"/>
      <c r="E54" s="47"/>
      <c r="F54" s="47"/>
      <c r="G54" s="21"/>
    </row>
    <row r="55" spans="1:9">
      <c r="B55" s="5"/>
    </row>
  </sheetData>
  <autoFilter ref="A12:I45">
    <filterColumn colId="6"/>
    <filterColumn colId="7"/>
    <filterColumn colId="8"/>
  </autoFilter>
  <mergeCells count="15">
    <mergeCell ref="B52:F52"/>
    <mergeCell ref="B53:F53"/>
    <mergeCell ref="B54:F54"/>
    <mergeCell ref="A7:I7"/>
    <mergeCell ref="A8:I8"/>
    <mergeCell ref="A9:I9"/>
    <mergeCell ref="A10:I10"/>
    <mergeCell ref="A11:I11"/>
    <mergeCell ref="B47:G47"/>
    <mergeCell ref="B48:I48"/>
    <mergeCell ref="A4:I4"/>
    <mergeCell ref="A5:I5"/>
    <mergeCell ref="B1:I1"/>
    <mergeCell ref="B2:I2"/>
    <mergeCell ref="A6:I6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2019-06-25T10:09:31Z</cp:lastPrinted>
  <dcterms:created xsi:type="dcterms:W3CDTF">2017-02-08T03:09:42Z</dcterms:created>
  <dcterms:modified xsi:type="dcterms:W3CDTF">2019-07-22T04:30:03Z</dcterms:modified>
</cp:coreProperties>
</file>