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заявка'!$A$12:$K$30</definedName>
  </definedNames>
  <calcPr calcId="125725"/>
  <fileRecoveryPr repairLoad="1"/>
</workbook>
</file>

<file path=xl/calcChain.xml><?xml version="1.0" encoding="utf-8"?>
<calcChain xmlns="http://schemas.openxmlformats.org/spreadsheetml/2006/main">
  <c r="H30" i="6"/>
  <c r="I30"/>
  <c r="G30"/>
  <c r="F14" l="1"/>
  <c r="F15"/>
  <c r="F16"/>
  <c r="F17"/>
  <c r="F19"/>
  <c r="F20"/>
  <c r="F22"/>
  <c r="F23"/>
  <c r="F24"/>
  <c r="F25"/>
  <c r="F26"/>
  <c r="F27"/>
  <c r="F28"/>
  <c r="F29"/>
  <c r="F30" l="1"/>
</calcChain>
</file>

<file path=xl/sharedStrings.xml><?xml version="1.0" encoding="utf-8"?>
<sst xmlns="http://schemas.openxmlformats.org/spreadsheetml/2006/main" count="62" uniqueCount="47">
  <si>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</si>
  <si>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</si>
  <si>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</si>
  <si>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</si>
  <si>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</si>
  <si>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</si>
  <si>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</si>
  <si>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</si>
  <si>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</si>
  <si>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</si>
  <si>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</si>
  <si>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</si>
  <si>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Конох Л.Е.- врача-эпидемиолога, Лустова Е.И.- провизор</t>
  </si>
  <si>
    <t>Члены комиссии _______________________________________________ Лустова Е.И.</t>
  </si>
  <si>
    <t>Итого</t>
  </si>
  <si>
    <t>Протокол № 30</t>
  </si>
  <si>
    <t xml:space="preserve">от  10.07.2019 </t>
  </si>
  <si>
    <t>Дата и время: 10.07.2019 16-30 часов</t>
  </si>
  <si>
    <t>10 июля 2019 года  в 16-30 часов произвели процедуру рассмотрения заявок</t>
  </si>
  <si>
    <t xml:space="preserve"> ТОО "БионМедСервис", ТОО "Альянс", ТОО "Техноком Групп"</t>
  </si>
  <si>
    <t>ТОО "БионМедСервис"</t>
  </si>
  <si>
    <t>ТОО "Альянс"</t>
  </si>
  <si>
    <t xml:space="preserve"> ТОО "Техноком Групп"</t>
  </si>
  <si>
    <t>Лабораторные реагенты, расходные материалы</t>
  </si>
  <si>
    <t>Тест-полосы Аккутренд Глюкоза25шт/уп. Accutrend Glucose 25str</t>
  </si>
  <si>
    <t xml:space="preserve">Тест-полосы Аккутренд Холестерин25шт/уп.Accutrend Cholesterol 25str </t>
  </si>
  <si>
    <t>Прибор для определения уровня глюкозы, холестерина, триглицеридов и лактата в капиллярной крови (Accutrend Plus mmol)</t>
  </si>
  <si>
    <t>Антиген кардиолипиновый для реакции связывания комплемента (РСК) 2 мл №10</t>
  </si>
  <si>
    <t xml:space="preserve">Лот: Контрольный материал для внешней оценки качества: </t>
  </si>
  <si>
    <t>Программа  по гематологии , часть С  (3*2,0мл) 3кв</t>
  </si>
  <si>
    <t>Программа  по гематологии , часть D  (3*2,0мл) 4кв</t>
  </si>
  <si>
    <t>ЛОТ:Реагенты  для  автоматических гематологических   анализаторов "Гемалюкс 19", "ВС-3000","ВС-3000 PLUS "</t>
  </si>
  <si>
    <t xml:space="preserve">Изотонический раствор Diluent  </t>
  </si>
  <si>
    <t xml:space="preserve">Лизирующий реагент Lyse  </t>
  </si>
  <si>
    <t xml:space="preserve">Моющий раствор Rinse </t>
  </si>
  <si>
    <t xml:space="preserve">Энзиматический очиститель E-Z Cleanser  </t>
  </si>
  <si>
    <t>Пробирки вакуумные для забора капиллярной крови с капилляром для гематологических исследований ЭДТА К3</t>
  </si>
  <si>
    <t>Одноразовые вакуумные пробирки для забора крови Meditec</t>
  </si>
  <si>
    <t>Комбинированный комплект Plum Combi station DUO для станция для экстренного промывания глаз нейтрализации кислот, щелочей и других химикатов (за исключением кальций-содержащих веществ и цемента).</t>
  </si>
  <si>
    <t xml:space="preserve"> набор для сбора разлитой химической жидкости или вещества «Код Желтый</t>
  </si>
  <si>
    <t>Из одного источника</t>
  </si>
  <si>
    <t>Конкурсная комиссия в составе:  Председателя комиссии заместителя директора по амбулаторно-поликлинической и первично</t>
  </si>
  <si>
    <t xml:space="preserve">медико-социальной помощи населению Диденко А.П., членов комиссии </t>
  </si>
  <si>
    <t>Председатель комиссии _________________________________________Диденко А.П.</t>
  </si>
  <si>
    <t>Заключить договор с ТОО "БионМедСервис" по лоту 1, 2  способом из одного источника  на  сумму 319 530</t>
  </si>
  <si>
    <t>Заключить договор с ТОО "Альянс" по лоту  7,8,9,10  способом из одного источника  на  сумму 303 650</t>
  </si>
  <si>
    <t>Заключить договор с ТОО "Техноком Групп" по лоту  5,6  способом из одного источника  на  сумму 472 000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</si>
</sst>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0" fillId="0" borderId="0"/>
    <xf numFmtId="0" fontId="13" fillId="0" borderId="0"/>
  </cellStyleXfs>
  <cellXfs count="8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0" borderId="1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2" borderId="1" xfId="3" applyFont="1" applyFill="1" applyBorder="1" applyAlignment="1">
      <alignment vertical="center" wrapText="1" shrinkToFit="1"/>
    </xf>
    <xf numFmtId="0" fontId="5" fillId="2" borderId="1" xfId="5" applyFont="1" applyFill="1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4" fontId="1" fillId="2" borderId="1" xfId="0" applyNumberFormat="1" applyFont="1" applyFill="1" applyBorder="1" applyAlignment="1">
      <alignment vertical="center" shrinkToFit="1"/>
    </xf>
    <xf numFmtId="2" fontId="1" fillId="0" borderId="1" xfId="0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" fillId="0" borderId="1" xfId="3" applyFont="1" applyFill="1" applyBorder="1" applyAlignment="1">
      <alignment vertical="center" wrapText="1" shrinkToFit="1"/>
    </xf>
    <xf numFmtId="0" fontId="14" fillId="0" borderId="1" xfId="0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vertical="center" shrinkToFit="1"/>
    </xf>
    <xf numFmtId="0" fontId="14" fillId="0" borderId="1" xfId="8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4" fillId="0" borderId="1" xfId="8" applyNumberFormat="1" applyFont="1" applyFill="1" applyBorder="1" applyAlignment="1">
      <alignment vertical="center"/>
    </xf>
    <xf numFmtId="4" fontId="1" fillId="0" borderId="1" xfId="5" applyNumberFormat="1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 shrinkToFit="1"/>
    </xf>
    <xf numFmtId="4" fontId="11" fillId="0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2" fontId="1" fillId="0" borderId="1" xfId="5" applyNumberFormat="1" applyFont="1" applyBorder="1" applyAlignment="1">
      <alignment vertical="center" wrapText="1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2" fillId="3" borderId="2" xfId="5" applyFont="1" applyFill="1" applyBorder="1" applyAlignment="1">
      <alignment horizontal="center" vertical="center" wrapText="1" shrinkToFit="1"/>
    </xf>
    <xf numFmtId="0" fontId="12" fillId="3" borderId="12" xfId="5" applyFont="1" applyFill="1" applyBorder="1" applyAlignment="1">
      <alignment horizontal="center" vertical="center" wrapText="1" shrinkToFit="1"/>
    </xf>
    <xf numFmtId="0" fontId="12" fillId="3" borderId="3" xfId="5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center" vertical="top" shrinkToFit="1"/>
    </xf>
    <xf numFmtId="0" fontId="12" fillId="3" borderId="12" xfId="0" applyFont="1" applyFill="1" applyBorder="1" applyAlignment="1">
      <alignment horizontal="center" vertical="top" shrinkToFit="1"/>
    </xf>
    <xf numFmtId="0" fontId="12" fillId="3" borderId="3" xfId="0" applyFont="1" applyFill="1" applyBorder="1" applyAlignment="1">
      <alignment horizontal="center" vertical="top"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2" fillId="3" borderId="12" xfId="0" applyFont="1" applyFill="1" applyBorder="1" applyAlignment="1">
      <alignment horizontal="center" vertical="center" wrapText="1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</cellXfs>
  <cellStyles count="9">
    <cellStyle name="Excel Built-in Explanatory Text" xfId="7"/>
    <cellStyle name="Обычный" xfId="0" builtinId="0"/>
    <cellStyle name="Обычный 3" xfId="4"/>
    <cellStyle name="Обычный 34" xfId="5"/>
    <cellStyle name="Обычный 39" xfId="8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abSelected="1" zoomScale="90" zoomScaleNormal="90" workbookViewId="0">
      <pane ySplit="12" topLeftCell="A13" activePane="bottomLeft" state="frozen"/>
      <selection pane="bottomLeft" activeCell="N31" sqref="N31"/>
    </sheetView>
  </sheetViews>
  <sheetFormatPr defaultColWidth="38.140625" defaultRowHeight="15.75"/>
  <cols>
    <col min="1" max="1" width="4.7109375" style="4" customWidth="1"/>
    <col min="2" max="2" width="51.5703125" style="37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33" bestFit="1" customWidth="1"/>
    <col min="7" max="9" width="11.42578125" style="20" customWidth="1"/>
    <col min="10" max="10" width="21.28515625" style="82" customWidth="1"/>
    <col min="11" max="11" width="21.85546875" style="5" bestFit="1" customWidth="1"/>
    <col min="12" max="16384" width="38.140625" style="2"/>
  </cols>
  <sheetData>
    <row r="1" spans="1:11">
      <c r="A1" s="1"/>
      <c r="B1" s="75" t="s">
        <v>15</v>
      </c>
      <c r="C1" s="75"/>
      <c r="D1" s="66"/>
      <c r="E1" s="66"/>
      <c r="F1" s="66"/>
      <c r="G1" s="66"/>
      <c r="H1" s="66"/>
      <c r="I1" s="66"/>
      <c r="J1" s="66"/>
      <c r="K1" s="66"/>
    </row>
    <row r="2" spans="1:11">
      <c r="A2" s="1"/>
      <c r="B2" s="75" t="s">
        <v>16</v>
      </c>
      <c r="C2" s="75"/>
      <c r="D2" s="66"/>
      <c r="E2" s="66"/>
      <c r="F2" s="66"/>
      <c r="G2" s="66"/>
      <c r="H2" s="66"/>
      <c r="I2" s="66"/>
      <c r="J2" s="66"/>
      <c r="K2" s="66"/>
    </row>
    <row r="3" spans="1:11">
      <c r="A3" s="1"/>
      <c r="B3" s="35"/>
      <c r="C3" s="3"/>
      <c r="D3" s="12"/>
      <c r="E3" s="12"/>
      <c r="F3" s="30"/>
      <c r="G3" s="16"/>
      <c r="H3" s="16"/>
      <c r="I3" s="16"/>
      <c r="J3" s="76"/>
    </row>
    <row r="4" spans="1:11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>
      <c r="A6" s="66" t="s">
        <v>41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>
      <c r="A7" s="66" t="s">
        <v>42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66" t="s">
        <v>18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66" t="s">
        <v>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16.5" thickBot="1">
      <c r="A11" s="67" t="s">
        <v>19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50.25" customHeigh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31" t="s">
        <v>3</v>
      </c>
      <c r="G12" s="17" t="s">
        <v>20</v>
      </c>
      <c r="H12" s="17" t="s">
        <v>21</v>
      </c>
      <c r="I12" s="17" t="s">
        <v>22</v>
      </c>
      <c r="J12" s="77" t="s">
        <v>5</v>
      </c>
      <c r="K12" s="11" t="s">
        <v>6</v>
      </c>
    </row>
    <row r="13" spans="1:11" ht="18.75">
      <c r="A13" s="8"/>
      <c r="B13" s="69" t="s">
        <v>23</v>
      </c>
      <c r="C13" s="70"/>
      <c r="D13" s="70"/>
      <c r="E13" s="70"/>
      <c r="F13" s="71"/>
      <c r="G13" s="60"/>
      <c r="H13" s="60"/>
      <c r="I13" s="60"/>
      <c r="J13" s="78"/>
      <c r="K13" s="61"/>
    </row>
    <row r="14" spans="1:11" ht="31.5">
      <c r="A14" s="8">
        <v>1</v>
      </c>
      <c r="B14" s="40" t="s">
        <v>24</v>
      </c>
      <c r="C14" s="41"/>
      <c r="D14" s="42">
        <v>35</v>
      </c>
      <c r="E14" s="43">
        <v>4450</v>
      </c>
      <c r="F14" s="44">
        <f t="shared" ref="F14:F29" si="0">E14*D14</f>
        <v>155750</v>
      </c>
      <c r="G14" s="19">
        <v>71155</v>
      </c>
      <c r="H14" s="19"/>
      <c r="I14" s="19"/>
      <c r="J14" s="79" t="s">
        <v>20</v>
      </c>
      <c r="K14" s="9" t="s">
        <v>40</v>
      </c>
    </row>
    <row r="15" spans="1:11" ht="31.5">
      <c r="A15" s="8">
        <v>2</v>
      </c>
      <c r="B15" s="40" t="s">
        <v>25</v>
      </c>
      <c r="C15" s="41"/>
      <c r="D15" s="42">
        <v>25</v>
      </c>
      <c r="E15" s="43">
        <v>13310</v>
      </c>
      <c r="F15" s="44">
        <f t="shared" si="0"/>
        <v>332750</v>
      </c>
      <c r="G15" s="19">
        <v>248375</v>
      </c>
      <c r="H15" s="19"/>
      <c r="I15" s="19"/>
      <c r="J15" s="79" t="s">
        <v>20</v>
      </c>
      <c r="K15" s="9" t="s">
        <v>40</v>
      </c>
    </row>
    <row r="16" spans="1:11" ht="47.25">
      <c r="A16" s="8">
        <v>3</v>
      </c>
      <c r="B16" s="40" t="s">
        <v>26</v>
      </c>
      <c r="C16" s="13"/>
      <c r="D16" s="42">
        <v>1</v>
      </c>
      <c r="E16" s="39">
        <v>17500</v>
      </c>
      <c r="F16" s="44">
        <f t="shared" si="0"/>
        <v>17500</v>
      </c>
      <c r="G16" s="19"/>
      <c r="H16" s="19"/>
      <c r="I16" s="19"/>
      <c r="J16" s="22"/>
      <c r="K16" s="15"/>
    </row>
    <row r="17" spans="1:11" ht="31.5">
      <c r="A17" s="8">
        <v>4</v>
      </c>
      <c r="B17" s="40" t="s">
        <v>27</v>
      </c>
      <c r="C17" s="14"/>
      <c r="D17" s="42">
        <v>2</v>
      </c>
      <c r="E17" s="45">
        <v>30650</v>
      </c>
      <c r="F17" s="44">
        <f t="shared" si="0"/>
        <v>61300</v>
      </c>
      <c r="G17" s="19"/>
      <c r="H17" s="19"/>
      <c r="I17" s="19"/>
      <c r="J17" s="79"/>
      <c r="K17" s="9"/>
    </row>
    <row r="18" spans="1:11" ht="18.75">
      <c r="A18" s="8"/>
      <c r="B18" s="72" t="s">
        <v>28</v>
      </c>
      <c r="C18" s="73"/>
      <c r="D18" s="73"/>
      <c r="E18" s="73"/>
      <c r="F18" s="74"/>
      <c r="G18" s="60"/>
      <c r="H18" s="60"/>
      <c r="I18" s="60"/>
      <c r="J18" s="78"/>
      <c r="K18" s="62"/>
    </row>
    <row r="19" spans="1:11" ht="31.5">
      <c r="A19" s="8">
        <v>5</v>
      </c>
      <c r="B19" s="46" t="s">
        <v>29</v>
      </c>
      <c r="C19" s="41"/>
      <c r="D19" s="42">
        <v>1</v>
      </c>
      <c r="E19" s="47">
        <v>241000</v>
      </c>
      <c r="F19" s="44">
        <f t="shared" si="0"/>
        <v>241000</v>
      </c>
      <c r="G19" s="19"/>
      <c r="H19" s="19"/>
      <c r="I19" s="19">
        <v>236000</v>
      </c>
      <c r="J19" s="79" t="s">
        <v>22</v>
      </c>
      <c r="K19" s="9" t="s">
        <v>40</v>
      </c>
    </row>
    <row r="20" spans="1:11" ht="31.5">
      <c r="A20" s="8">
        <v>6</v>
      </c>
      <c r="B20" s="48" t="s">
        <v>30</v>
      </c>
      <c r="C20" s="41"/>
      <c r="D20" s="42">
        <v>1</v>
      </c>
      <c r="E20" s="49">
        <v>241000</v>
      </c>
      <c r="F20" s="44">
        <f t="shared" si="0"/>
        <v>241000</v>
      </c>
      <c r="G20" s="19"/>
      <c r="H20" s="19"/>
      <c r="I20" s="19">
        <v>236000</v>
      </c>
      <c r="J20" s="22" t="s">
        <v>22</v>
      </c>
      <c r="K20" s="9" t="s">
        <v>40</v>
      </c>
    </row>
    <row r="21" spans="1:11" ht="38.25" customHeight="1">
      <c r="A21" s="8"/>
      <c r="B21" s="63" t="s">
        <v>31</v>
      </c>
      <c r="C21" s="64"/>
      <c r="D21" s="64"/>
      <c r="E21" s="64"/>
      <c r="F21" s="65"/>
      <c r="G21" s="60"/>
      <c r="H21" s="60"/>
      <c r="I21" s="60"/>
      <c r="J21" s="78"/>
      <c r="K21" s="61"/>
    </row>
    <row r="22" spans="1:11">
      <c r="A22" s="8">
        <v>7</v>
      </c>
      <c r="B22" s="46" t="s">
        <v>32</v>
      </c>
      <c r="C22" s="41"/>
      <c r="D22" s="42">
        <v>10</v>
      </c>
      <c r="E22" s="50">
        <v>25000</v>
      </c>
      <c r="F22" s="44">
        <f t="shared" si="0"/>
        <v>250000</v>
      </c>
      <c r="G22" s="23"/>
      <c r="H22" s="23">
        <v>197500</v>
      </c>
      <c r="I22" s="23"/>
      <c r="J22" s="22" t="s">
        <v>21</v>
      </c>
      <c r="K22" s="9" t="s">
        <v>40</v>
      </c>
    </row>
    <row r="23" spans="1:11">
      <c r="A23" s="8">
        <v>8</v>
      </c>
      <c r="B23" s="46" t="s">
        <v>33</v>
      </c>
      <c r="C23" s="41"/>
      <c r="D23" s="42">
        <v>1</v>
      </c>
      <c r="E23" s="50">
        <v>25000</v>
      </c>
      <c r="F23" s="44">
        <f t="shared" si="0"/>
        <v>25000</v>
      </c>
      <c r="G23" s="19"/>
      <c r="H23" s="38">
        <v>13000</v>
      </c>
      <c r="I23" s="38"/>
      <c r="J23" s="80" t="s">
        <v>21</v>
      </c>
      <c r="K23" s="9" t="s">
        <v>40</v>
      </c>
    </row>
    <row r="24" spans="1:11">
      <c r="A24" s="8">
        <v>9</v>
      </c>
      <c r="B24" s="46" t="s">
        <v>34</v>
      </c>
      <c r="C24" s="41"/>
      <c r="D24" s="42">
        <v>5</v>
      </c>
      <c r="E24" s="50">
        <v>20000</v>
      </c>
      <c r="F24" s="44">
        <f t="shared" si="0"/>
        <v>100000</v>
      </c>
      <c r="G24" s="23"/>
      <c r="H24" s="23">
        <v>87500</v>
      </c>
      <c r="I24" s="23"/>
      <c r="J24" s="22" t="s">
        <v>21</v>
      </c>
      <c r="K24" s="9" t="s">
        <v>40</v>
      </c>
    </row>
    <row r="25" spans="1:11">
      <c r="A25" s="8">
        <v>10</v>
      </c>
      <c r="B25" s="46" t="s">
        <v>35</v>
      </c>
      <c r="C25" s="41"/>
      <c r="D25" s="42">
        <v>1</v>
      </c>
      <c r="E25" s="50">
        <v>8100</v>
      </c>
      <c r="F25" s="44">
        <f t="shared" si="0"/>
        <v>8100</v>
      </c>
      <c r="G25" s="19"/>
      <c r="H25" s="19">
        <v>5650</v>
      </c>
      <c r="I25" s="19"/>
      <c r="J25" s="22" t="s">
        <v>21</v>
      </c>
      <c r="K25" s="9" t="s">
        <v>40</v>
      </c>
    </row>
    <row r="26" spans="1:11" ht="47.25">
      <c r="A26" s="8">
        <v>11</v>
      </c>
      <c r="B26" s="51" t="s">
        <v>36</v>
      </c>
      <c r="C26" s="41"/>
      <c r="D26" s="52">
        <v>1000</v>
      </c>
      <c r="E26" s="53">
        <v>35.840000000000003</v>
      </c>
      <c r="F26" s="44">
        <f t="shared" si="0"/>
        <v>35840</v>
      </c>
      <c r="G26" s="19"/>
      <c r="H26" s="19"/>
      <c r="I26" s="19"/>
      <c r="J26" s="22"/>
      <c r="K26" s="9"/>
    </row>
    <row r="27" spans="1:11" ht="31.5">
      <c r="A27" s="8">
        <v>12</v>
      </c>
      <c r="B27" s="41" t="s">
        <v>37</v>
      </c>
      <c r="C27" s="41"/>
      <c r="D27" s="52">
        <v>8000</v>
      </c>
      <c r="E27" s="54">
        <v>26.292000000000002</v>
      </c>
      <c r="F27" s="44">
        <f t="shared" si="0"/>
        <v>210336</v>
      </c>
      <c r="G27" s="19"/>
      <c r="H27" s="19"/>
      <c r="I27" s="19"/>
      <c r="J27" s="22"/>
      <c r="K27" s="9"/>
    </row>
    <row r="28" spans="1:11" ht="78.75">
      <c r="A28" s="8">
        <v>13</v>
      </c>
      <c r="B28" s="55" t="s">
        <v>38</v>
      </c>
      <c r="C28" s="41"/>
      <c r="D28" s="42">
        <v>1</v>
      </c>
      <c r="E28" s="56">
        <v>49500</v>
      </c>
      <c r="F28" s="44">
        <f t="shared" si="0"/>
        <v>49500</v>
      </c>
      <c r="G28" s="19"/>
      <c r="H28" s="19"/>
      <c r="I28" s="19"/>
      <c r="J28" s="22"/>
      <c r="K28" s="9"/>
    </row>
    <row r="29" spans="1:11" ht="31.5">
      <c r="A29" s="8">
        <v>14</v>
      </c>
      <c r="B29" s="57" t="s">
        <v>39</v>
      </c>
      <c r="C29" s="41"/>
      <c r="D29" s="42">
        <v>1</v>
      </c>
      <c r="E29" s="56">
        <v>29500</v>
      </c>
      <c r="F29" s="44">
        <f t="shared" si="0"/>
        <v>29500</v>
      </c>
      <c r="G29" s="19"/>
      <c r="H29" s="19"/>
      <c r="I29" s="19"/>
      <c r="J29" s="22"/>
      <c r="K29" s="9"/>
    </row>
    <row r="30" spans="1:11">
      <c r="A30" s="8"/>
      <c r="B30" s="58" t="s">
        <v>14</v>
      </c>
      <c r="C30" s="41"/>
      <c r="D30" s="52"/>
      <c r="E30" s="54"/>
      <c r="F30" s="59">
        <f>SUM(F13:F29)</f>
        <v>1757576</v>
      </c>
      <c r="G30" s="18">
        <f>SUM(G14:G29)</f>
        <v>319530</v>
      </c>
      <c r="H30" s="18">
        <f t="shared" ref="H30:I30" si="1">SUM(H14:H29)</f>
        <v>303650</v>
      </c>
      <c r="I30" s="18">
        <f t="shared" si="1"/>
        <v>472000</v>
      </c>
      <c r="J30" s="79"/>
      <c r="K30" s="9"/>
    </row>
    <row r="31" spans="1:11" ht="18.75">
      <c r="A31" s="24"/>
      <c r="B31" s="36"/>
      <c r="C31" s="25"/>
      <c r="D31" s="26"/>
      <c r="E31" s="27"/>
      <c r="F31" s="32"/>
      <c r="G31" s="28"/>
      <c r="H31" s="28"/>
      <c r="I31" s="28"/>
      <c r="J31" s="81"/>
      <c r="K31" s="29"/>
    </row>
    <row r="32" spans="1:11" ht="18.75">
      <c r="A32" s="24"/>
      <c r="B32" s="36"/>
      <c r="C32" s="25"/>
      <c r="D32" s="26"/>
      <c r="E32" s="27"/>
      <c r="F32" s="32"/>
      <c r="G32" s="28"/>
      <c r="H32" s="28"/>
      <c r="I32" s="28"/>
      <c r="J32" s="81"/>
      <c r="K32" s="29"/>
    </row>
    <row r="33" spans="1:11" ht="15.75" customHeight="1">
      <c r="A33" s="24"/>
      <c r="B33" s="68" t="s">
        <v>44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5.75" customHeight="1">
      <c r="A34" s="24"/>
      <c r="B34" s="68" t="s">
        <v>45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ht="15.75" customHeight="1">
      <c r="A35" s="24"/>
      <c r="B35" s="68" t="s">
        <v>46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ht="18.75">
      <c r="A36" s="24"/>
      <c r="B36" s="36"/>
      <c r="C36" s="25"/>
      <c r="D36" s="26"/>
      <c r="E36" s="27"/>
      <c r="F36" s="32"/>
      <c r="G36" s="28"/>
      <c r="H36" s="28"/>
      <c r="I36" s="28"/>
      <c r="J36" s="81"/>
      <c r="K36" s="29"/>
    </row>
    <row r="37" spans="1:11" ht="18.75">
      <c r="A37" s="24"/>
      <c r="B37" s="36"/>
      <c r="C37" s="25"/>
      <c r="D37" s="26"/>
      <c r="E37" s="27"/>
      <c r="F37" s="32"/>
      <c r="G37" s="28"/>
      <c r="H37" s="28"/>
      <c r="I37" s="28"/>
      <c r="J37" s="81"/>
      <c r="K37" s="29"/>
    </row>
    <row r="38" spans="1:11">
      <c r="B38" s="34"/>
      <c r="C38" s="3"/>
      <c r="D38" s="21"/>
      <c r="E38" s="21"/>
      <c r="F38" s="30"/>
      <c r="G38" s="16"/>
      <c r="H38" s="16"/>
      <c r="I38" s="16"/>
    </row>
    <row r="39" spans="1:11">
      <c r="B39" s="66" t="s">
        <v>43</v>
      </c>
      <c r="C39" s="66"/>
      <c r="D39" s="66"/>
      <c r="E39" s="66"/>
      <c r="F39" s="66"/>
      <c r="G39" s="16"/>
      <c r="H39" s="16"/>
      <c r="I39" s="16"/>
    </row>
    <row r="40" spans="1:11">
      <c r="B40" s="66" t="s">
        <v>10</v>
      </c>
      <c r="C40" s="66"/>
      <c r="D40" s="66"/>
      <c r="E40" s="66"/>
      <c r="F40" s="66"/>
      <c r="G40" s="16"/>
      <c r="H40" s="16"/>
      <c r="I40" s="16"/>
    </row>
    <row r="41" spans="1:11">
      <c r="B41" s="66" t="s">
        <v>13</v>
      </c>
      <c r="C41" s="66"/>
      <c r="D41" s="66"/>
      <c r="E41" s="66"/>
      <c r="F41" s="66"/>
      <c r="G41" s="16"/>
      <c r="H41" s="16"/>
      <c r="I41" s="16"/>
    </row>
    <row r="42" spans="1:11">
      <c r="B42" s="66" t="s">
        <v>7</v>
      </c>
      <c r="C42" s="66"/>
      <c r="D42" s="66"/>
      <c r="E42" s="66"/>
      <c r="F42" s="66"/>
      <c r="G42" s="16"/>
      <c r="H42" s="16"/>
      <c r="I42" s="16"/>
    </row>
    <row r="43" spans="1:11">
      <c r="B43" s="5"/>
    </row>
  </sheetData>
  <autoFilter ref="A12:K30">
    <filterColumn colId="6"/>
    <filterColumn colId="7"/>
    <filterColumn colId="8"/>
    <filterColumn colId="9"/>
    <filterColumn colId="10"/>
  </autoFilter>
  <mergeCells count="20">
    <mergeCell ref="B34:K34"/>
    <mergeCell ref="B35:K35"/>
    <mergeCell ref="A4:K4"/>
    <mergeCell ref="A5:K5"/>
    <mergeCell ref="B1:K1"/>
    <mergeCell ref="B2:K2"/>
    <mergeCell ref="A6:K6"/>
    <mergeCell ref="B21:F21"/>
    <mergeCell ref="B39:F39"/>
    <mergeCell ref="B40:F40"/>
    <mergeCell ref="B42:F42"/>
    <mergeCell ref="A7:K7"/>
    <mergeCell ref="A8:K8"/>
    <mergeCell ref="A9:K9"/>
    <mergeCell ref="A10:K10"/>
    <mergeCell ref="A11:K11"/>
    <mergeCell ref="B41:F41"/>
    <mergeCell ref="B13:F13"/>
    <mergeCell ref="B18:F18"/>
    <mergeCell ref="B33:K33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2019-07-11T04:47:00Z</cp:lastPrinted>
  <dcterms:created xsi:type="dcterms:W3CDTF">2017-02-08T03:09:42Z</dcterms:created>
  <dcterms:modified xsi:type="dcterms:W3CDTF">2019-07-11T05:13:09Z</dcterms:modified>
</cp:coreProperties>
</file>