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75" yWindow="60" windowWidth="14145" windowHeight="12180"/>
  </bookViews>
  <sheets>
    <sheet name="гос заявка" sheetId="6" r:id="rId1"/>
    <sheet name="Лист2" sheetId="7" r:id="rId2"/>
    <sheet name="Лист1" sheetId="8" r:id="rId3"/>
  </sheets>
  <definedNames>
    <definedName name="_xlnm._FilterDatabase" localSheetId="0" hidden="1">'гос заявка'!$A$12:$I$37</definedName>
  </definedNames>
  <calcPr calcId="125725"/>
</workbook>
</file>

<file path=xl/calcChain.xml><?xml version="1.0" encoding="utf-8"?>
<calcChain xmlns="http://schemas.openxmlformats.org/spreadsheetml/2006/main">
  <c r="F36" i="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37" s="1"/>
  <c r="F15"/>
  <c r="F14"/>
  <c r="F13"/>
  <c r="G37"/>
</calcChain>
</file>

<file path=xl/sharedStrings.xml><?xml version="1.0" encoding="utf-8"?>
<sst xmlns="http://schemas.openxmlformats.org/spreadsheetml/2006/main" count="126" uniqueCount="55">
  <si>
    <t>Наименование закупаемых товаров</t>
  </si>
  <si>
    <t>Объем закупа</t>
  </si>
  <si>
    <t>Планируемая цена</t>
  </si>
  <si>
    <t xml:space="preserve">Сумма </t>
  </si>
  <si>
    <t>Место заседания: пос.Топар ул.Гиппократа 1</t>
  </si>
  <si>
    <t xml:space="preserve">Победитель </t>
  </si>
  <si>
    <t xml:space="preserve">Способ закупа </t>
  </si>
  <si>
    <t>Председатель комиссии _________________________________________Диденко А.П.</t>
  </si>
  <si>
    <t>Секретарь комиссии:  __________________________________________Екимова Л.В.</t>
  </si>
  <si>
    <t>№№</t>
  </si>
  <si>
    <t xml:space="preserve">Конкурсная комиссия в составе:  Председателя комиссии заместителя директора по амбулаторно-поликлинической и первично </t>
  </si>
  <si>
    <r>
      <t>по мониторингу цен на участие в конкурсе по приобретению  ЛС и ИМН</t>
    </r>
    <r>
      <rPr>
        <sz val="12"/>
        <color rgb="FFFF0000"/>
        <rFont val="Times New Roman"/>
        <family val="1"/>
        <charset val="204"/>
      </rPr>
      <t xml:space="preserve"> .</t>
    </r>
    <r>
      <rPr>
        <sz val="12"/>
        <color theme="1"/>
        <rFont val="Times New Roman"/>
        <family val="1"/>
        <charset val="204"/>
      </rPr>
      <t xml:space="preserve">    Коммерческие предложения представили:</t>
    </r>
  </si>
  <si>
    <t>итого</t>
  </si>
  <si>
    <t>Из одного источника</t>
  </si>
  <si>
    <t xml:space="preserve">медико-социальной помощи населению Диденко А.П.,членов комиссии </t>
  </si>
  <si>
    <t>Члены комиссии _______________________________________________ Конох Л.Е.</t>
  </si>
  <si>
    <t>Форма выпуска</t>
  </si>
  <si>
    <t>Конох Л.Е.- врача-эпидемиолога</t>
  </si>
  <si>
    <t>ТОО "АВРОРА-ФАРМ"</t>
  </si>
  <si>
    <t xml:space="preserve"> Новокаина 2%-50,0 </t>
  </si>
  <si>
    <t>стерильный раствор</t>
  </si>
  <si>
    <t xml:space="preserve">Новокаин 0,25%-200,0 </t>
  </si>
  <si>
    <t xml:space="preserve">Новокаин 0,5%-200,0 </t>
  </si>
  <si>
    <t>Натрия хлорид 10%-400,0</t>
  </si>
  <si>
    <t>Хлоргекседин 0,02%-400,0</t>
  </si>
  <si>
    <t xml:space="preserve">Фурациллин 0,02%-400,0 </t>
  </si>
  <si>
    <t>272</t>
  </si>
  <si>
    <t>Р-р Рингера 400,0</t>
  </si>
  <si>
    <t>Р-р гидрокарбоната натрия 4% 200,0</t>
  </si>
  <si>
    <t>312</t>
  </si>
  <si>
    <t>Вода дистиллированная для инъекций 200,0 мл</t>
  </si>
  <si>
    <t>Калия хлорид 7,4 % 200,0</t>
  </si>
  <si>
    <t>раствор</t>
  </si>
  <si>
    <t>Перекись водорода 3%-400,0</t>
  </si>
  <si>
    <t>Перекись водорода 6%-400,0</t>
  </si>
  <si>
    <t>Пергидроль 27,5-400,0</t>
  </si>
  <si>
    <t>Р-р люголя 3% -100,0 водный</t>
  </si>
  <si>
    <t>Левомицитиновый спирт 1% 50,0</t>
  </si>
  <si>
    <t>Формалин 10% -400,0</t>
  </si>
  <si>
    <t>Р-р люголя 1% -50,0 на глицирине</t>
  </si>
  <si>
    <t>Протаргол 1% 10 мл</t>
  </si>
  <si>
    <t>Калия йодит 1% , 400,0</t>
  </si>
  <si>
    <t>554</t>
  </si>
  <si>
    <t>Новокаин 2%  400,0</t>
  </si>
  <si>
    <t>620</t>
  </si>
  <si>
    <t>Кальция хлорид 3%  200,0</t>
  </si>
  <si>
    <t>Магния сульфат 3% 200,0</t>
  </si>
  <si>
    <t>Калия йодит 3% , 400,0</t>
  </si>
  <si>
    <t>Эуфиллин 1%   200,0</t>
  </si>
  <si>
    <t>Протокол № 17</t>
  </si>
  <si>
    <t xml:space="preserve">от  29.04.2019 </t>
  </si>
  <si>
    <t>Дата и время: 23.04.2019 16-30 часов</t>
  </si>
  <si>
    <t>23апреля 2019 года  в 16-30 часов произвели процедуру рассмотрения заявок</t>
  </si>
  <si>
    <t>48</t>
  </si>
  <si>
    <t>Заключить договор с ТОО "АВРОРА-ФАРМ" по лотам  1,2,3,4,5,6,7,8,9,10,11,12,13,14,15,16,17,18,19,20,21,22,23,24 способом из одного источника  на сумму 715 912,0</t>
  </si>
</sst>
</file>

<file path=xl/styles.xml><?xml version="1.0" encoding="utf-8"?>
<styleSheet xmlns="http://schemas.openxmlformats.org/spreadsheetml/2006/main">
  <numFmts count="1">
    <numFmt numFmtId="164" formatCode="0.000"/>
  </numFmts>
  <fonts count="1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0" fontId="2" fillId="0" borderId="0">
      <alignment horizontal="center"/>
    </xf>
    <xf numFmtId="0" fontId="4" fillId="0" borderId="0">
      <alignment horizontal="center"/>
    </xf>
    <xf numFmtId="0" fontId="5" fillId="0" borderId="0"/>
    <xf numFmtId="0" fontId="4" fillId="0" borderId="0"/>
    <xf numFmtId="0" fontId="4" fillId="0" borderId="0">
      <alignment horizontal="center"/>
    </xf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3" fillId="2" borderId="1" xfId="0" applyFont="1" applyFill="1" applyBorder="1" applyAlignment="1">
      <alignment vertical="top"/>
    </xf>
    <xf numFmtId="0" fontId="6" fillId="2" borderId="4" xfId="3" applyFont="1" applyFill="1" applyBorder="1" applyAlignment="1">
      <alignment vertical="top" wrapText="1"/>
    </xf>
    <xf numFmtId="2" fontId="7" fillId="2" borderId="2" xfId="3" applyNumberFormat="1" applyFont="1" applyFill="1" applyBorder="1" applyAlignment="1" applyProtection="1">
      <alignment horizontal="center" vertical="top" wrapText="1"/>
      <protection locked="0"/>
    </xf>
    <xf numFmtId="0" fontId="8" fillId="2" borderId="4" xfId="3" applyFon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vertical="top" wrapText="1"/>
    </xf>
    <xf numFmtId="2" fontId="1" fillId="2" borderId="2" xfId="0" applyNumberFormat="1" applyFont="1" applyFill="1" applyBorder="1" applyAlignment="1">
      <alignment horizontal="center" vertical="top"/>
    </xf>
    <xf numFmtId="0" fontId="1" fillId="2" borderId="4" xfId="3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0" xfId="3" applyFont="1" applyFill="1" applyBorder="1" applyAlignment="1" applyProtection="1">
      <alignment vertical="center" wrapText="1"/>
      <protection locked="0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horizontal="right" vertical="top"/>
    </xf>
    <xf numFmtId="0" fontId="1" fillId="2" borderId="0" xfId="0" applyFont="1" applyFill="1" applyAlignment="1">
      <alignment vertical="top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right" vertical="top" wrapText="1"/>
    </xf>
    <xf numFmtId="0" fontId="1" fillId="2" borderId="0" xfId="0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2" fontId="1" fillId="2" borderId="2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3" borderId="1" xfId="4" applyFont="1" applyFill="1" applyBorder="1" applyAlignment="1"/>
    <xf numFmtId="0" fontId="1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0" fillId="3" borderId="1" xfId="4" applyFont="1" applyFill="1" applyBorder="1"/>
    <xf numFmtId="2" fontId="7" fillId="0" borderId="2" xfId="5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12" fillId="0" borderId="1" xfId="4" applyFont="1" applyFill="1" applyBorder="1"/>
    <xf numFmtId="0" fontId="10" fillId="3" borderId="1" xfId="4" applyFont="1" applyFill="1" applyBorder="1" applyAlignment="1">
      <alignment wrapText="1"/>
    </xf>
    <xf numFmtId="0" fontId="11" fillId="0" borderId="1" xfId="0" applyFont="1" applyBorder="1"/>
    <xf numFmtId="0" fontId="1" fillId="0" borderId="0" xfId="0" applyFont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0" fontId="11" fillId="0" borderId="4" xfId="0" applyFont="1" applyBorder="1" applyAlignment="1">
      <alignment wrapText="1"/>
    </xf>
    <xf numFmtId="49" fontId="1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/>
    </xf>
    <xf numFmtId="0" fontId="13" fillId="0" borderId="12" xfId="0" applyFont="1" applyBorder="1" applyAlignment="1">
      <alignment horizontal="center" wrapText="1"/>
    </xf>
    <xf numFmtId="0" fontId="1" fillId="2" borderId="0" xfId="0" applyFont="1" applyFill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1" fillId="2" borderId="3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3" xfId="4"/>
    <cellStyle name="Обычный 4" xfId="3"/>
    <cellStyle name="Обычный 5" xfId="1"/>
    <cellStyle name="Обычный_Лист1" xfId="5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7"/>
  <sheetViews>
    <sheetView tabSelected="1" zoomScale="90" zoomScaleNormal="90" workbookViewId="0">
      <pane ySplit="12" topLeftCell="A13" activePane="bottomLeft" state="frozen"/>
      <selection pane="bottomLeft" activeCell="I56" sqref="I56"/>
    </sheetView>
  </sheetViews>
  <sheetFormatPr defaultColWidth="38.140625" defaultRowHeight="15.75"/>
  <cols>
    <col min="1" max="1" width="3.140625" style="20" customWidth="1"/>
    <col min="2" max="2" width="42.140625" style="13" bestFit="1" customWidth="1"/>
    <col min="3" max="3" width="13.85546875" style="13" hidden="1" customWidth="1"/>
    <col min="4" max="4" width="13" style="20" customWidth="1"/>
    <col min="5" max="5" width="21.28515625" style="20" customWidth="1"/>
    <col min="6" max="6" width="19.7109375" style="24" customWidth="1"/>
    <col min="7" max="7" width="20.5703125" style="20" customWidth="1"/>
    <col min="8" max="8" width="21.28515625" style="21" customWidth="1"/>
    <col min="9" max="9" width="38.140625" style="16"/>
    <col min="10" max="16384" width="38.140625" style="13"/>
  </cols>
  <sheetData>
    <row r="1" spans="1:9">
      <c r="A1" s="12"/>
      <c r="B1" s="56" t="s">
        <v>49</v>
      </c>
      <c r="C1" s="56"/>
      <c r="D1" s="56"/>
      <c r="E1" s="56"/>
      <c r="F1" s="56"/>
      <c r="G1" s="56"/>
      <c r="H1" s="56"/>
      <c r="I1" s="56"/>
    </row>
    <row r="2" spans="1:9">
      <c r="A2" s="12"/>
      <c r="B2" s="56" t="s">
        <v>50</v>
      </c>
      <c r="C2" s="56"/>
      <c r="D2" s="56"/>
      <c r="E2" s="56"/>
      <c r="F2" s="56"/>
      <c r="G2" s="56"/>
      <c r="H2" s="56"/>
      <c r="I2" s="56"/>
    </row>
    <row r="3" spans="1:9">
      <c r="A3" s="12"/>
      <c r="B3" s="14"/>
      <c r="C3" s="14"/>
      <c r="D3" s="12"/>
      <c r="E3" s="12"/>
      <c r="F3" s="28"/>
      <c r="G3" s="12"/>
      <c r="H3" s="15"/>
    </row>
    <row r="4" spans="1:9">
      <c r="A4" s="53" t="s">
        <v>4</v>
      </c>
      <c r="B4" s="53"/>
      <c r="C4" s="53"/>
      <c r="D4" s="53"/>
      <c r="E4" s="53"/>
      <c r="F4" s="53"/>
      <c r="G4" s="53"/>
      <c r="H4" s="53"/>
      <c r="I4" s="53"/>
    </row>
    <row r="5" spans="1:9">
      <c r="A5" s="53" t="s">
        <v>51</v>
      </c>
      <c r="B5" s="53"/>
      <c r="C5" s="53"/>
      <c r="D5" s="53"/>
      <c r="E5" s="53"/>
      <c r="F5" s="53"/>
      <c r="G5" s="53"/>
      <c r="H5" s="53"/>
      <c r="I5" s="53"/>
    </row>
    <row r="6" spans="1:9">
      <c r="A6" s="53" t="s">
        <v>10</v>
      </c>
      <c r="B6" s="53"/>
      <c r="C6" s="53"/>
      <c r="D6" s="53"/>
      <c r="E6" s="53"/>
      <c r="F6" s="53"/>
      <c r="G6" s="53"/>
      <c r="H6" s="53"/>
      <c r="I6" s="53"/>
    </row>
    <row r="7" spans="1:9">
      <c r="A7" s="53" t="s">
        <v>14</v>
      </c>
      <c r="B7" s="53"/>
      <c r="C7" s="53"/>
      <c r="D7" s="53"/>
      <c r="E7" s="53"/>
      <c r="F7" s="53"/>
      <c r="G7" s="53"/>
      <c r="H7" s="53"/>
      <c r="I7" s="53"/>
    </row>
    <row r="8" spans="1:9">
      <c r="A8" s="53" t="s">
        <v>17</v>
      </c>
      <c r="B8" s="53"/>
      <c r="C8" s="53"/>
      <c r="D8" s="53"/>
      <c r="E8" s="53"/>
      <c r="F8" s="53"/>
      <c r="G8" s="53"/>
      <c r="H8" s="53"/>
      <c r="I8" s="53"/>
    </row>
    <row r="9" spans="1:9">
      <c r="A9" s="53" t="s">
        <v>52</v>
      </c>
      <c r="B9" s="53"/>
      <c r="C9" s="53"/>
      <c r="D9" s="53"/>
      <c r="E9" s="53"/>
      <c r="F9" s="53"/>
      <c r="G9" s="53"/>
      <c r="H9" s="53"/>
      <c r="I9" s="53"/>
    </row>
    <row r="10" spans="1:9">
      <c r="A10" s="53" t="s">
        <v>11</v>
      </c>
      <c r="B10" s="53"/>
      <c r="C10" s="53"/>
      <c r="D10" s="53"/>
      <c r="E10" s="53"/>
      <c r="F10" s="53"/>
      <c r="G10" s="53"/>
      <c r="H10" s="53"/>
      <c r="I10" s="53"/>
    </row>
    <row r="11" spans="1:9" ht="16.5" thickBot="1">
      <c r="A11" s="54" t="s">
        <v>18</v>
      </c>
      <c r="B11" s="54"/>
      <c r="C11" s="54"/>
      <c r="D11" s="54"/>
      <c r="E11" s="54"/>
      <c r="F11" s="54"/>
      <c r="G11" s="54"/>
      <c r="H11" s="54"/>
      <c r="I11" s="54"/>
    </row>
    <row r="12" spans="1:9" ht="32.25" thickBot="1">
      <c r="A12" s="30" t="s">
        <v>9</v>
      </c>
      <c r="B12" s="31" t="s">
        <v>0</v>
      </c>
      <c r="C12" s="31" t="s">
        <v>16</v>
      </c>
      <c r="D12" s="32" t="s">
        <v>1</v>
      </c>
      <c r="E12" s="32" t="s">
        <v>2</v>
      </c>
      <c r="F12" s="33" t="s">
        <v>3</v>
      </c>
      <c r="G12" s="34" t="s">
        <v>18</v>
      </c>
      <c r="H12" s="17" t="s">
        <v>5</v>
      </c>
      <c r="I12" s="18" t="s">
        <v>6</v>
      </c>
    </row>
    <row r="13" spans="1:9" ht="38.25" thickBot="1">
      <c r="A13" s="9">
        <v>1</v>
      </c>
      <c r="B13" s="36" t="s">
        <v>19</v>
      </c>
      <c r="C13" s="37" t="s">
        <v>20</v>
      </c>
      <c r="D13" s="38">
        <v>88</v>
      </c>
      <c r="E13" s="39">
        <v>317</v>
      </c>
      <c r="F13" s="38">
        <f>D13*E13</f>
        <v>27896</v>
      </c>
      <c r="G13" s="35">
        <v>27896</v>
      </c>
      <c r="H13" s="34" t="s">
        <v>18</v>
      </c>
      <c r="I13" s="9" t="s">
        <v>13</v>
      </c>
    </row>
    <row r="14" spans="1:9" ht="38.25" thickBot="1">
      <c r="A14" s="9">
        <v>2</v>
      </c>
      <c r="B14" s="40" t="s">
        <v>21</v>
      </c>
      <c r="C14" s="37" t="s">
        <v>20</v>
      </c>
      <c r="D14" s="38">
        <v>32</v>
      </c>
      <c r="E14" s="39">
        <v>248</v>
      </c>
      <c r="F14" s="38">
        <f t="shared" ref="F14:F36" si="0">D14*E14</f>
        <v>7936</v>
      </c>
      <c r="G14" s="35">
        <v>7936</v>
      </c>
      <c r="H14" s="34" t="s">
        <v>18</v>
      </c>
      <c r="I14" s="9" t="s">
        <v>13</v>
      </c>
    </row>
    <row r="15" spans="1:9" ht="38.25" thickBot="1">
      <c r="A15" s="9">
        <v>3</v>
      </c>
      <c r="B15" s="40" t="s">
        <v>22</v>
      </c>
      <c r="C15" s="37" t="s">
        <v>20</v>
      </c>
      <c r="D15" s="38">
        <v>200</v>
      </c>
      <c r="E15" s="41">
        <v>240</v>
      </c>
      <c r="F15" s="38">
        <f t="shared" si="0"/>
        <v>48000</v>
      </c>
      <c r="G15" s="35">
        <v>48000</v>
      </c>
      <c r="H15" s="34" t="s">
        <v>18</v>
      </c>
      <c r="I15" s="9" t="s">
        <v>13</v>
      </c>
    </row>
    <row r="16" spans="1:9" ht="38.25" thickBot="1">
      <c r="A16" s="9">
        <v>4</v>
      </c>
      <c r="B16" s="40" t="s">
        <v>23</v>
      </c>
      <c r="C16" s="37" t="s">
        <v>20</v>
      </c>
      <c r="D16" s="38">
        <v>32</v>
      </c>
      <c r="E16" s="41">
        <v>367</v>
      </c>
      <c r="F16" s="38">
        <f t="shared" si="0"/>
        <v>11744</v>
      </c>
      <c r="G16" s="35">
        <v>11744</v>
      </c>
      <c r="H16" s="34" t="s">
        <v>18</v>
      </c>
      <c r="I16" s="9" t="s">
        <v>13</v>
      </c>
    </row>
    <row r="17" spans="1:9" ht="38.25" thickBot="1">
      <c r="A17" s="9">
        <v>5</v>
      </c>
      <c r="B17" s="40" t="s">
        <v>24</v>
      </c>
      <c r="C17" s="37" t="s">
        <v>20</v>
      </c>
      <c r="D17" s="38">
        <v>208</v>
      </c>
      <c r="E17" s="41">
        <v>372</v>
      </c>
      <c r="F17" s="38">
        <f t="shared" si="0"/>
        <v>77376</v>
      </c>
      <c r="G17" s="35">
        <v>77376</v>
      </c>
      <c r="H17" s="34" t="s">
        <v>18</v>
      </c>
      <c r="I17" s="9" t="s">
        <v>13</v>
      </c>
    </row>
    <row r="18" spans="1:9" ht="38.25" thickBot="1">
      <c r="A18" s="9">
        <v>6</v>
      </c>
      <c r="B18" s="40" t="s">
        <v>25</v>
      </c>
      <c r="C18" s="37" t="s">
        <v>20</v>
      </c>
      <c r="D18" s="42" t="s">
        <v>26</v>
      </c>
      <c r="E18" s="43" t="s">
        <v>26</v>
      </c>
      <c r="F18" s="38">
        <f t="shared" si="0"/>
        <v>73984</v>
      </c>
      <c r="G18" s="35">
        <v>73984</v>
      </c>
      <c r="H18" s="34" t="s">
        <v>18</v>
      </c>
      <c r="I18" s="9" t="s">
        <v>13</v>
      </c>
    </row>
    <row r="19" spans="1:9" ht="38.25" thickBot="1">
      <c r="A19" s="9">
        <v>7</v>
      </c>
      <c r="B19" s="44" t="s">
        <v>27</v>
      </c>
      <c r="C19" s="37" t="s">
        <v>20</v>
      </c>
      <c r="D19" s="38">
        <v>216</v>
      </c>
      <c r="E19" s="39">
        <v>346</v>
      </c>
      <c r="F19" s="38">
        <f t="shared" si="0"/>
        <v>74736</v>
      </c>
      <c r="G19" s="35">
        <v>74736</v>
      </c>
      <c r="H19" s="34" t="s">
        <v>18</v>
      </c>
      <c r="I19" s="9" t="s">
        <v>13</v>
      </c>
    </row>
    <row r="20" spans="1:9" ht="38.25" thickBot="1">
      <c r="A20" s="9">
        <v>8</v>
      </c>
      <c r="B20" s="45" t="s">
        <v>28</v>
      </c>
      <c r="C20" s="37" t="s">
        <v>20</v>
      </c>
      <c r="D20" s="42" t="s">
        <v>53</v>
      </c>
      <c r="E20" s="43" t="s">
        <v>29</v>
      </c>
      <c r="F20" s="38">
        <f t="shared" si="0"/>
        <v>14976</v>
      </c>
      <c r="G20" s="35">
        <v>14976</v>
      </c>
      <c r="H20" s="34" t="s">
        <v>18</v>
      </c>
      <c r="I20" s="9" t="s">
        <v>13</v>
      </c>
    </row>
    <row r="21" spans="1:9" ht="38.25" thickBot="1">
      <c r="A21" s="9">
        <v>9</v>
      </c>
      <c r="B21" s="45" t="s">
        <v>30</v>
      </c>
      <c r="C21" s="37" t="s">
        <v>20</v>
      </c>
      <c r="D21" s="38">
        <v>16</v>
      </c>
      <c r="E21" s="41">
        <v>245</v>
      </c>
      <c r="F21" s="38">
        <f t="shared" si="0"/>
        <v>3920</v>
      </c>
      <c r="G21" s="35">
        <v>3920</v>
      </c>
      <c r="H21" s="34" t="s">
        <v>18</v>
      </c>
      <c r="I21" s="9" t="s">
        <v>13</v>
      </c>
    </row>
    <row r="22" spans="1:9" ht="32.25" thickBot="1">
      <c r="A22" s="9">
        <v>10</v>
      </c>
      <c r="B22" s="46" t="s">
        <v>31</v>
      </c>
      <c r="C22" s="37" t="s">
        <v>32</v>
      </c>
      <c r="D22" s="38">
        <v>2</v>
      </c>
      <c r="E22" s="41">
        <v>336</v>
      </c>
      <c r="F22" s="38">
        <f t="shared" si="0"/>
        <v>672</v>
      </c>
      <c r="G22" s="35">
        <v>672</v>
      </c>
      <c r="H22" s="34" t="s">
        <v>18</v>
      </c>
      <c r="I22" s="9" t="s">
        <v>13</v>
      </c>
    </row>
    <row r="23" spans="1:9" ht="32.25" thickBot="1">
      <c r="A23" s="9">
        <v>11</v>
      </c>
      <c r="B23" s="40" t="s">
        <v>33</v>
      </c>
      <c r="C23" s="37" t="s">
        <v>32</v>
      </c>
      <c r="D23" s="47">
        <v>224</v>
      </c>
      <c r="E23" s="48">
        <v>346</v>
      </c>
      <c r="F23" s="38">
        <f t="shared" si="0"/>
        <v>77504</v>
      </c>
      <c r="G23" s="35">
        <v>77504</v>
      </c>
      <c r="H23" s="34" t="s">
        <v>18</v>
      </c>
      <c r="I23" s="9" t="s">
        <v>13</v>
      </c>
    </row>
    <row r="24" spans="1:9" ht="32.25" thickBot="1">
      <c r="A24" s="9">
        <v>12</v>
      </c>
      <c r="B24" s="40" t="s">
        <v>34</v>
      </c>
      <c r="C24" s="37" t="s">
        <v>32</v>
      </c>
      <c r="D24" s="38">
        <v>432</v>
      </c>
      <c r="E24" s="38">
        <v>420</v>
      </c>
      <c r="F24" s="38">
        <f t="shared" si="0"/>
        <v>181440</v>
      </c>
      <c r="G24" s="35">
        <v>181440</v>
      </c>
      <c r="H24" s="34" t="s">
        <v>18</v>
      </c>
      <c r="I24" s="9" t="s">
        <v>13</v>
      </c>
    </row>
    <row r="25" spans="1:9" ht="32.25" thickBot="1">
      <c r="A25" s="9">
        <v>13</v>
      </c>
      <c r="B25" s="40" t="s">
        <v>35</v>
      </c>
      <c r="C25" s="37" t="s">
        <v>32</v>
      </c>
      <c r="D25" s="38">
        <v>16</v>
      </c>
      <c r="E25" s="38">
        <v>1180</v>
      </c>
      <c r="F25" s="38">
        <f t="shared" si="0"/>
        <v>18880</v>
      </c>
      <c r="G25" s="35">
        <v>18880</v>
      </c>
      <c r="H25" s="34" t="s">
        <v>18</v>
      </c>
      <c r="I25" s="9" t="s">
        <v>13</v>
      </c>
    </row>
    <row r="26" spans="1:9" ht="32.25" thickBot="1">
      <c r="A26" s="9">
        <v>14</v>
      </c>
      <c r="B26" s="40" t="s">
        <v>36</v>
      </c>
      <c r="C26" s="37" t="s">
        <v>32</v>
      </c>
      <c r="D26" s="38">
        <v>8</v>
      </c>
      <c r="E26" s="38">
        <v>520</v>
      </c>
      <c r="F26" s="38">
        <f t="shared" si="0"/>
        <v>4160</v>
      </c>
      <c r="G26" s="35">
        <v>4160</v>
      </c>
      <c r="H26" s="34" t="s">
        <v>18</v>
      </c>
      <c r="I26" s="9" t="s">
        <v>13</v>
      </c>
    </row>
    <row r="27" spans="1:9" ht="32.25" thickBot="1">
      <c r="A27" s="9">
        <v>15</v>
      </c>
      <c r="B27" s="40" t="s">
        <v>37</v>
      </c>
      <c r="C27" s="37" t="s">
        <v>32</v>
      </c>
      <c r="D27" s="38">
        <v>8</v>
      </c>
      <c r="E27" s="38">
        <v>420</v>
      </c>
      <c r="F27" s="38">
        <f t="shared" si="0"/>
        <v>3360</v>
      </c>
      <c r="G27" s="35">
        <v>3360</v>
      </c>
      <c r="H27" s="34" t="s">
        <v>18</v>
      </c>
      <c r="I27" s="9" t="s">
        <v>13</v>
      </c>
    </row>
    <row r="28" spans="1:9" ht="32.25" thickBot="1">
      <c r="A28" s="9">
        <v>16</v>
      </c>
      <c r="B28" s="40" t="s">
        <v>38</v>
      </c>
      <c r="C28" s="37" t="s">
        <v>32</v>
      </c>
      <c r="D28" s="38">
        <v>24</v>
      </c>
      <c r="E28" s="38">
        <v>620</v>
      </c>
      <c r="F28" s="38">
        <f t="shared" si="0"/>
        <v>14880</v>
      </c>
      <c r="G28" s="35">
        <v>14880</v>
      </c>
      <c r="H28" s="34" t="s">
        <v>18</v>
      </c>
      <c r="I28" s="9" t="s">
        <v>13</v>
      </c>
    </row>
    <row r="29" spans="1:9" ht="32.25" thickBot="1">
      <c r="A29" s="9">
        <v>17</v>
      </c>
      <c r="B29" s="40" t="s">
        <v>39</v>
      </c>
      <c r="C29" s="49" t="s">
        <v>32</v>
      </c>
      <c r="D29" s="38">
        <v>16</v>
      </c>
      <c r="E29" s="38">
        <v>624</v>
      </c>
      <c r="F29" s="38">
        <f t="shared" si="0"/>
        <v>9984</v>
      </c>
      <c r="G29" s="35">
        <v>9984</v>
      </c>
      <c r="H29" s="34" t="s">
        <v>18</v>
      </c>
      <c r="I29" s="9" t="s">
        <v>13</v>
      </c>
    </row>
    <row r="30" spans="1:9" ht="32.25" thickBot="1">
      <c r="A30" s="9">
        <v>18</v>
      </c>
      <c r="B30" s="46" t="s">
        <v>40</v>
      </c>
      <c r="C30" s="49" t="s">
        <v>32</v>
      </c>
      <c r="D30" s="38">
        <v>16</v>
      </c>
      <c r="E30" s="38">
        <v>576</v>
      </c>
      <c r="F30" s="38">
        <f t="shared" si="0"/>
        <v>9216</v>
      </c>
      <c r="G30" s="35">
        <v>9216</v>
      </c>
      <c r="H30" s="34" t="s">
        <v>18</v>
      </c>
      <c r="I30" s="9" t="s">
        <v>13</v>
      </c>
    </row>
    <row r="31" spans="1:9" ht="32.25" thickBot="1">
      <c r="A31" s="9">
        <v>19</v>
      </c>
      <c r="B31" s="50" t="s">
        <v>41</v>
      </c>
      <c r="C31" s="49" t="s">
        <v>32</v>
      </c>
      <c r="D31" s="51">
        <v>32</v>
      </c>
      <c r="E31" s="42" t="s">
        <v>42</v>
      </c>
      <c r="F31" s="38">
        <f t="shared" si="0"/>
        <v>17728</v>
      </c>
      <c r="G31" s="35">
        <v>17728</v>
      </c>
      <c r="H31" s="34" t="s">
        <v>18</v>
      </c>
      <c r="I31" s="9" t="s">
        <v>13</v>
      </c>
    </row>
    <row r="32" spans="1:9" ht="32.25" thickBot="1">
      <c r="A32" s="9">
        <v>20</v>
      </c>
      <c r="B32" s="50" t="s">
        <v>43</v>
      </c>
      <c r="C32" s="49" t="s">
        <v>32</v>
      </c>
      <c r="D32" s="51">
        <v>16</v>
      </c>
      <c r="E32" s="42" t="s">
        <v>44</v>
      </c>
      <c r="F32" s="38">
        <f t="shared" si="0"/>
        <v>9920</v>
      </c>
      <c r="G32" s="35">
        <v>9920</v>
      </c>
      <c r="H32" s="34" t="s">
        <v>18</v>
      </c>
      <c r="I32" s="9" t="s">
        <v>13</v>
      </c>
    </row>
    <row r="33" spans="1:9" ht="32.25" thickBot="1">
      <c r="A33" s="9">
        <v>21</v>
      </c>
      <c r="B33" s="46" t="s">
        <v>45</v>
      </c>
      <c r="C33" s="49" t="s">
        <v>32</v>
      </c>
      <c r="D33" s="38">
        <v>16</v>
      </c>
      <c r="E33" s="38">
        <v>520</v>
      </c>
      <c r="F33" s="38">
        <f t="shared" si="0"/>
        <v>8320</v>
      </c>
      <c r="G33" s="35">
        <v>8320</v>
      </c>
      <c r="H33" s="34" t="s">
        <v>18</v>
      </c>
      <c r="I33" s="9" t="s">
        <v>13</v>
      </c>
    </row>
    <row r="34" spans="1:9" ht="32.25" thickBot="1">
      <c r="A34" s="9">
        <v>22</v>
      </c>
      <c r="B34" s="46" t="s">
        <v>46</v>
      </c>
      <c r="C34" s="49" t="s">
        <v>32</v>
      </c>
      <c r="D34" s="38">
        <v>16</v>
      </c>
      <c r="E34" s="38">
        <v>520</v>
      </c>
      <c r="F34" s="38">
        <f t="shared" si="0"/>
        <v>8320</v>
      </c>
      <c r="G34" s="35">
        <v>8320</v>
      </c>
      <c r="H34" s="34" t="s">
        <v>18</v>
      </c>
      <c r="I34" s="9" t="s">
        <v>13</v>
      </c>
    </row>
    <row r="35" spans="1:9" ht="32.25" thickBot="1">
      <c r="A35" s="9">
        <v>23</v>
      </c>
      <c r="B35" s="50" t="s">
        <v>47</v>
      </c>
      <c r="C35" s="49" t="s">
        <v>32</v>
      </c>
      <c r="D35" s="38">
        <v>8</v>
      </c>
      <c r="E35" s="38">
        <v>960</v>
      </c>
      <c r="F35" s="38">
        <f t="shared" si="0"/>
        <v>7680</v>
      </c>
      <c r="G35" s="35">
        <v>7680</v>
      </c>
      <c r="H35" s="34" t="s">
        <v>18</v>
      </c>
      <c r="I35" s="9" t="s">
        <v>13</v>
      </c>
    </row>
    <row r="36" spans="1:9" ht="31.5">
      <c r="A36" s="9">
        <v>24</v>
      </c>
      <c r="B36" s="46" t="s">
        <v>48</v>
      </c>
      <c r="C36" s="49" t="s">
        <v>32</v>
      </c>
      <c r="D36" s="38">
        <v>8</v>
      </c>
      <c r="E36" s="38">
        <v>410</v>
      </c>
      <c r="F36" s="38">
        <f t="shared" si="0"/>
        <v>3280</v>
      </c>
      <c r="G36" s="57">
        <v>3280</v>
      </c>
      <c r="H36" s="34" t="s">
        <v>18</v>
      </c>
      <c r="I36" s="9" t="s">
        <v>13</v>
      </c>
    </row>
    <row r="37" spans="1:9">
      <c r="A37" s="9"/>
      <c r="B37" s="8" t="s">
        <v>12</v>
      </c>
      <c r="C37" s="8"/>
      <c r="D37" s="26"/>
      <c r="E37" s="27"/>
      <c r="F37" s="25">
        <f>SUM(F13:F36)</f>
        <v>715912</v>
      </c>
      <c r="G37" s="25">
        <f>SUM(G13:G36)</f>
        <v>715912</v>
      </c>
      <c r="H37" s="9"/>
      <c r="I37" s="9"/>
    </row>
    <row r="38" spans="1:9">
      <c r="A38" s="11"/>
      <c r="B38" s="10"/>
      <c r="C38" s="10"/>
      <c r="D38" s="22"/>
      <c r="E38" s="23"/>
      <c r="F38" s="29"/>
      <c r="G38" s="22"/>
      <c r="H38" s="11"/>
      <c r="I38" s="11"/>
    </row>
    <row r="39" spans="1:9">
      <c r="A39" s="11"/>
      <c r="B39" s="10"/>
      <c r="C39" s="10"/>
      <c r="D39" s="22"/>
      <c r="E39" s="23"/>
      <c r="F39" s="29"/>
      <c r="G39" s="22"/>
      <c r="H39" s="11"/>
      <c r="I39" s="11"/>
    </row>
    <row r="40" spans="1:9">
      <c r="A40" s="11"/>
      <c r="B40" s="10"/>
      <c r="C40" s="10"/>
      <c r="D40" s="22"/>
      <c r="E40" s="23"/>
      <c r="F40" s="29"/>
      <c r="G40" s="22"/>
      <c r="H40" s="11"/>
      <c r="I40" s="11"/>
    </row>
    <row r="41" spans="1:9">
      <c r="A41" s="11"/>
      <c r="B41" s="10"/>
      <c r="C41" s="10"/>
      <c r="D41" s="22"/>
      <c r="E41" s="23"/>
      <c r="F41" s="29"/>
      <c r="G41" s="22"/>
      <c r="H41" s="11"/>
      <c r="I41" s="11"/>
    </row>
    <row r="42" spans="1:9">
      <c r="A42" s="11"/>
      <c r="B42" s="11"/>
      <c r="C42" s="29"/>
      <c r="D42" s="22"/>
      <c r="E42" s="22"/>
      <c r="F42" s="29"/>
      <c r="G42" s="22"/>
      <c r="H42" s="11"/>
      <c r="I42" s="11"/>
    </row>
    <row r="43" spans="1:9" ht="15.75" customHeight="1">
      <c r="A43" s="55" t="s">
        <v>54</v>
      </c>
      <c r="B43" s="55"/>
      <c r="C43" s="55"/>
      <c r="D43" s="55"/>
      <c r="E43" s="55"/>
      <c r="F43" s="55"/>
      <c r="G43" s="55"/>
      <c r="H43" s="55"/>
      <c r="I43" s="55"/>
    </row>
    <row r="44" spans="1:9" s="14" customFormat="1">
      <c r="A44" s="12"/>
      <c r="D44" s="12"/>
      <c r="E44" s="12"/>
      <c r="F44" s="28"/>
      <c r="G44" s="12"/>
      <c r="H44" s="15"/>
      <c r="I44" s="19"/>
    </row>
    <row r="45" spans="1:9" s="14" customFormat="1">
      <c r="A45" s="53" t="s">
        <v>7</v>
      </c>
      <c r="B45" s="53"/>
      <c r="C45" s="53"/>
      <c r="D45" s="53"/>
      <c r="E45" s="53"/>
      <c r="F45" s="53"/>
      <c r="G45" s="53"/>
      <c r="H45" s="15"/>
      <c r="I45" s="19"/>
    </row>
    <row r="46" spans="1:9" s="14" customFormat="1">
      <c r="A46" s="53" t="s">
        <v>15</v>
      </c>
      <c r="B46" s="53"/>
      <c r="C46" s="53"/>
      <c r="D46" s="53"/>
      <c r="E46" s="53"/>
      <c r="F46" s="53"/>
      <c r="G46" s="53"/>
      <c r="H46" s="15"/>
      <c r="I46" s="19"/>
    </row>
    <row r="47" spans="1:9" s="14" customFormat="1">
      <c r="A47" s="53" t="s">
        <v>8</v>
      </c>
      <c r="B47" s="53"/>
      <c r="C47" s="53"/>
      <c r="D47" s="53"/>
      <c r="E47" s="53"/>
      <c r="F47" s="53"/>
      <c r="G47" s="53"/>
      <c r="H47" s="15"/>
      <c r="I47" s="19"/>
    </row>
  </sheetData>
  <autoFilter ref="A12:I37"/>
  <mergeCells count="14">
    <mergeCell ref="A7:I7"/>
    <mergeCell ref="A4:I4"/>
    <mergeCell ref="A5:I5"/>
    <mergeCell ref="B1:I1"/>
    <mergeCell ref="B2:I2"/>
    <mergeCell ref="A6:I6"/>
    <mergeCell ref="A46:G46"/>
    <mergeCell ref="A47:G47"/>
    <mergeCell ref="A45:G45"/>
    <mergeCell ref="A8:I8"/>
    <mergeCell ref="A9:I9"/>
    <mergeCell ref="A10:I10"/>
    <mergeCell ref="A11:I11"/>
    <mergeCell ref="A43:I43"/>
  </mergeCells>
  <pageMargins left="0.70866141732283472" right="0.70866141732283472" top="0.74803149606299213" bottom="0.74803149606299213" header="0.31496062992125984" footer="0.31496062992125984"/>
  <pageSetup paperSize="9" scale="4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4"/>
  <sheetViews>
    <sheetView workbookViewId="0">
      <selection sqref="A1:A24"/>
    </sheetView>
  </sheetViews>
  <sheetFormatPr defaultRowHeight="15"/>
  <cols>
    <col min="1" max="1" width="16.140625" customWidth="1"/>
    <col min="2" max="2" width="27.85546875" customWidth="1"/>
    <col min="4" max="5" width="15.28515625" customWidth="1"/>
  </cols>
  <sheetData>
    <row r="1" spans="1:7" ht="16.5" thickBot="1">
      <c r="A1" s="52">
        <v>2536</v>
      </c>
      <c r="B1" s="5"/>
      <c r="C1" s="6"/>
      <c r="D1" s="7"/>
      <c r="E1" s="6"/>
      <c r="F1" s="1"/>
      <c r="G1" s="1"/>
    </row>
    <row r="2" spans="1:7" ht="16.5" thickBot="1">
      <c r="A2" s="52">
        <v>992</v>
      </c>
      <c r="B2" s="3"/>
      <c r="C2" s="2"/>
      <c r="D2" s="4"/>
      <c r="E2" s="6"/>
      <c r="F2" s="1"/>
      <c r="G2" s="1"/>
    </row>
    <row r="3" spans="1:7" ht="16.5" thickBot="1">
      <c r="A3" s="52">
        <v>6000</v>
      </c>
      <c r="B3" s="3"/>
      <c r="C3" s="2"/>
      <c r="D3" s="4"/>
      <c r="E3" s="6"/>
      <c r="F3" s="1"/>
      <c r="G3" s="1"/>
    </row>
    <row r="4" spans="1:7" ht="16.5" thickBot="1">
      <c r="A4" s="52">
        <v>1468</v>
      </c>
      <c r="B4" s="3"/>
      <c r="C4" s="2"/>
      <c r="D4" s="4"/>
      <c r="E4" s="6"/>
      <c r="F4" s="1"/>
      <c r="G4" s="1"/>
    </row>
    <row r="5" spans="1:7" ht="15.75" thickBot="1">
      <c r="A5" s="52">
        <v>9672</v>
      </c>
    </row>
    <row r="6" spans="1:7" ht="15.75" thickBot="1">
      <c r="A6" s="52">
        <v>9248</v>
      </c>
    </row>
    <row r="7" spans="1:7" ht="15.75" thickBot="1">
      <c r="A7" s="52">
        <v>9342</v>
      </c>
    </row>
    <row r="8" spans="1:7" ht="15.75" thickBot="1">
      <c r="A8" s="52">
        <v>1872</v>
      </c>
    </row>
    <row r="9" spans="1:7" ht="15.75" thickBot="1">
      <c r="A9" s="52">
        <v>490</v>
      </c>
    </row>
    <row r="10" spans="1:7" ht="15.75" thickBot="1">
      <c r="A10" s="52">
        <v>672</v>
      </c>
    </row>
    <row r="11" spans="1:7" ht="15.75" thickBot="1">
      <c r="A11" s="52">
        <v>9688</v>
      </c>
    </row>
    <row r="12" spans="1:7" ht="15.75" thickBot="1">
      <c r="A12" s="52">
        <v>22680</v>
      </c>
    </row>
    <row r="13" spans="1:7" ht="15.75" thickBot="1">
      <c r="A13" s="52">
        <v>2360</v>
      </c>
    </row>
    <row r="14" spans="1:7" ht="15.75" thickBot="1">
      <c r="A14" s="52">
        <v>520</v>
      </c>
    </row>
    <row r="15" spans="1:7" ht="15.75" thickBot="1">
      <c r="A15" s="52">
        <v>420</v>
      </c>
    </row>
    <row r="16" spans="1:7" ht="15.75" thickBot="1">
      <c r="A16" s="52">
        <v>1860</v>
      </c>
    </row>
    <row r="17" spans="1:1" ht="15.75" thickBot="1">
      <c r="A17" s="52">
        <v>1248</v>
      </c>
    </row>
    <row r="18" spans="1:1" ht="15.75" thickBot="1">
      <c r="A18" s="52">
        <v>1152</v>
      </c>
    </row>
    <row r="19" spans="1:1" ht="15.75" thickBot="1">
      <c r="A19" s="52">
        <v>2216</v>
      </c>
    </row>
    <row r="20" spans="1:1" ht="15.75" thickBot="1">
      <c r="A20" s="52">
        <v>1240</v>
      </c>
    </row>
    <row r="21" spans="1:1" ht="15.75" thickBot="1">
      <c r="A21" s="52">
        <v>1040</v>
      </c>
    </row>
    <row r="22" spans="1:1" ht="15.75" thickBot="1">
      <c r="A22" s="52">
        <v>1040</v>
      </c>
    </row>
    <row r="23" spans="1:1" ht="15.75" thickBot="1">
      <c r="A23" s="52">
        <v>960</v>
      </c>
    </row>
    <row r="24" spans="1:1" ht="15.75" thickBot="1">
      <c r="A24" s="52">
        <v>410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гос заявка</vt:lpstr>
      <vt:lpstr>Лист2</vt:lpstr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Пользователь Windows</cp:lastModifiedBy>
  <cp:lastPrinted>2019-03-28T12:16:36Z</cp:lastPrinted>
  <dcterms:created xsi:type="dcterms:W3CDTF">2017-02-08T03:09:42Z</dcterms:created>
  <dcterms:modified xsi:type="dcterms:W3CDTF">2019-04-29T06:06:13Z</dcterms:modified>
</cp:coreProperties>
</file>