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Лист1!$A$4:$N$117</definedName>
  </definedNames>
  <calcPr calcId="125725"/>
</workbook>
</file>

<file path=xl/calcChain.xml><?xml version="1.0" encoding="utf-8"?>
<calcChain xmlns="http://schemas.openxmlformats.org/spreadsheetml/2006/main">
  <c r="F56" i="1"/>
  <c r="F57"/>
  <c r="F55"/>
  <c r="F45"/>
  <c r="F9"/>
  <c r="F10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54"/>
  <c r="F47"/>
  <c r="F48"/>
  <c r="F49"/>
  <c r="F50"/>
  <c r="F51"/>
  <c r="F52"/>
  <c r="F59"/>
  <c r="F61"/>
  <c r="F62"/>
  <c r="F64"/>
  <c r="F65"/>
  <c r="F67"/>
  <c r="F68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3"/>
  <c r="F114"/>
  <c r="F115"/>
  <c r="F116"/>
  <c r="F7"/>
  <c r="F117" l="1"/>
</calcChain>
</file>

<file path=xl/sharedStrings.xml><?xml version="1.0" encoding="utf-8"?>
<sst xmlns="http://schemas.openxmlformats.org/spreadsheetml/2006/main" count="235" uniqueCount="186">
  <si>
    <t>Наименование и адрес заказчика</t>
  </si>
  <si>
    <t>Наименование закупаемых товаров</t>
  </si>
  <si>
    <t>Торг. наимен.</t>
  </si>
  <si>
    <t>Объем закупа</t>
  </si>
  <si>
    <t>Планируемая цена</t>
  </si>
  <si>
    <t>Сумма</t>
  </si>
  <si>
    <t>Место поставки/условия поставки</t>
  </si>
  <si>
    <t>Место представление (приема) документов</t>
  </si>
  <si>
    <t>Окончательный срок подачи ценовых предложений</t>
  </si>
  <si>
    <t>Дата, время и место вскрытие конвертов с ЦП</t>
  </si>
  <si>
    <t>КГП " ЦРБ Абайского района"</t>
  </si>
  <si>
    <t>бухгалтерия</t>
  </si>
  <si>
    <t>Тест-полосы Аккутренд Глюкоза</t>
  </si>
  <si>
    <t>25шт/уп. Accutrend Glucose 25str</t>
  </si>
  <si>
    <t>25шт/уп.Accutrend Cholesterol 25str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</si>
  <si>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</si>
  <si>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>Лизирующий раствор (1,5л/уп) STROMATOLYSER-WH SWH-20. 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</t>
  </si>
  <si>
    <t>25 тестов</t>
  </si>
  <si>
    <t>Гормоны ИФА тест -системы:</t>
  </si>
  <si>
    <t>Капиляры Панченкова (для СОЭ)</t>
  </si>
  <si>
    <t>ЛОТ: Портативный флуоресцентный анализатор Fincare FIA Meter Plus</t>
  </si>
  <si>
    <t>cTnI Rapid Quantitative Test</t>
  </si>
  <si>
    <t>HbA1c Rapid Quantitative Test</t>
  </si>
  <si>
    <t>ЛОТ: Реагенты  для  автоматического гематологического   анализатора                   "Sysmex XS-500 i" Япония</t>
  </si>
  <si>
    <t xml:space="preserve">Лизирующий раствор SULFOLYSER 1 x 500ML </t>
  </si>
  <si>
    <t xml:space="preserve">Лизирующий раствор STROMATOLYSER-4DS1x42ML </t>
  </si>
  <si>
    <t>Лизирующий раствор STROMATOLYSER-4DL1x2L</t>
  </si>
  <si>
    <t xml:space="preserve">Антиген кардиолипиновый </t>
  </si>
  <si>
    <t>для реакции связывания комплемента (РСК) 2 мл №10</t>
  </si>
  <si>
    <t xml:space="preserve">Сыворотка  для диагностики сифилиса положительная сухая для РСК </t>
  </si>
  <si>
    <t>1мл№10</t>
  </si>
  <si>
    <t xml:space="preserve">Сыворотка КРС </t>
  </si>
  <si>
    <t xml:space="preserve">50 мл/фл., жидкая </t>
  </si>
  <si>
    <t>Гемолитическая сыворотка диагностическая 2 мл №10</t>
  </si>
  <si>
    <t xml:space="preserve"> диагностическая 2 мл №10</t>
  </si>
  <si>
    <t>Комплемент сухой для РСК</t>
  </si>
  <si>
    <t>лиофилизат 10 фл Х 5 мл</t>
  </si>
  <si>
    <t xml:space="preserve">Лот: Анализатор газов и электролитов i-Smart 300 </t>
  </si>
  <si>
    <t>i-Smart 300  картридж ( 6526, 200/3 недели)</t>
  </si>
  <si>
    <t>Диагностические тест-полосы для определения уровня сахара в крови</t>
  </si>
  <si>
    <t xml:space="preserve"> к  анализатору  глюкозы ACCU-CHEK-Activ, № 50 шт/уп.</t>
  </si>
  <si>
    <t xml:space="preserve">Тест-полосы Аккутренд Холестерин </t>
  </si>
  <si>
    <t xml:space="preserve">Антиген кардиолипиновый  </t>
  </si>
  <si>
    <t xml:space="preserve">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1000 определений
</t>
  </si>
  <si>
    <t xml:space="preserve">Антиген трепонемный ультралзрученный кардиолипиновый для серодиагностики сифилиса </t>
  </si>
  <si>
    <t xml:space="preserve"> для серодиагностики сифилиса 5 мл\№5</t>
  </si>
  <si>
    <t xml:space="preserve">Диагностикум  бруцеллезный  эритроцитарный  антигенный     </t>
  </si>
  <si>
    <t>эритроцитарный  антигенный  компл   4фл х 15 мл</t>
  </si>
  <si>
    <t xml:space="preserve">Диагностикум  бруцеллезный  </t>
  </si>
  <si>
    <t>жидкий  для  реакции  агглютинации   ( РА ) , 2мл/амп№10</t>
  </si>
  <si>
    <t xml:space="preserve"> Глюкоза, кетоновые тела в моче.  </t>
  </si>
  <si>
    <t>Количество полос в тубе 100шт.Сахар и ацетон в моче
Диапазон определяемых концентраций глюкозы  в моче: 
0,0 (0,0) [0,0]; 0,05 (2,8) [50]; 0,1 (5,6) [100]; 0,25 (14,0) [250]; 0,5 (28,0) [500]; 1,0 (56,0) [1000]; 2,0 (112,0) [2000]мг% (ммоль/л) [мг/дл]                                                   Диапазон определяемых концентраций кетоновых тел  в моче: 
0,0; 0,5; 1,5; 4,0;  8,0; 16,0   ммоль/л.Скорость определения  ~ 60 секунд. Срок хранения 2 года</t>
  </si>
  <si>
    <t xml:space="preserve">Диагностические тест - полосы ТРОЙНОЙ ТЕСТ ( Глюкоза, белок, РН  в  моче) 
Диапазон опр. концентраций:  белка  (0,0 – 10,0 г/л), глюкозы:  (0,0 - 112,0 ммоль/л). С цветной шкалой на этикетке содержащуй 6 цветовых полей. </t>
  </si>
  <si>
    <t>Количество полос в тубе 100шт. Диапазон определяемых концентраций глюкозы  в моче: 0,0 (0,0) [0,0]; 0,05 (2,8) [50]; 0,1 (5,6) [100]; 0,25 (14,0) [250]; 0,5 (28,0) [500]; 1,0 (56,0) [1000]мг% (ммоль/л) [мг/дл]. Возможность комплектация набора этикеткой со значениями глюкозы на цветовой шкале  до 112  ммоль/л. Диапазон определяемых концентраций альбумина  в моче: 0,0; 0,1; 0,3; 1,0; 3,0; 10,0.   Реальная Чувствительность системы на глюкозу (глюкозооксидаза-пероксидаза) ~ 0,6 ммоль/л. Диапазон определяемых концентраций рН мочи: 0,5; 6,0; 7,0; 8,0; 9,0   единиц рН
Реальная скорость определения  глюкозы в моче ~ 40 секунд.  
Чувствительность системы на белок - 0,1 г/л. Скорость определения  ~ 60 секунд. Точность определения - мировой стандарт!  
Срок хранения 2 года</t>
  </si>
  <si>
    <t>Раствор  гемоглобина Гемоглобин контроль ( 70,120,160) 3 фл./5мл</t>
  </si>
  <si>
    <t>Гемоглобин контроль ( 70,120,160) 3 фл./5мл</t>
  </si>
  <si>
    <t xml:space="preserve">Калибратор   Гемоглобина  120 г/л,  </t>
  </si>
  <si>
    <t>120 г/л,  1 фл  -  2 мл</t>
  </si>
  <si>
    <t>Набор для клинического анализа спиномозговой жидкости (200 иссл)</t>
  </si>
  <si>
    <t>состав набора: реактив Самсона 10 мл- 1 фл., фенол 1 фл. -2,5 г, кислота сулбфосалициловая 2х водная 1 фл. - 50,0 мл, натрий серно- кислый 10-ти водный -160,0 г, калибровочный раствор общего белка 10,0 г/л -1 фл. -5,0 мл, аммоний серно-кислый-85,0 г</t>
  </si>
  <si>
    <t xml:space="preserve"> Альфа - амилаза на  200 опр.    </t>
  </si>
  <si>
    <t xml:space="preserve">Альфа - амилаза на  200 опр.   Наб. для опр-я активности альфа-амилазы в сыворотке (плазме) крови и моче методом по Каравею, 200 опр. при объеме пробы 4,8 мл. Состав набора: 1. Реагент 1 - буфер. 2. Реагент 2 - субстрат. 3. Реагент 3 - р-р йода. 4. Реагент 4 - фторид калия 250 г/л. 5. Реагент 5 - соляная кислота, 1,6 моль/л. Коэффициент вариации не более 10%, длина волны (630-690) нм, темп. инкубации 37 С , фотометрирование против воды. </t>
  </si>
  <si>
    <t xml:space="preserve"> Альфа - амилаза -ЕRS-12, 2х60 мл   . </t>
  </si>
  <si>
    <t xml:space="preserve"> Альфа - амилаза -ЕRS-12, 2х60 мл  колориметрический метод. Наб. для опр-я активности альфа-амилазы в сыворотке (плазме) крови и моче оптимизир. энзим. кин. методом, 120 мл. Состав набора: 1. Реагент 1 - буфер, 1×96 мл. 2. Реагент 2 - субстрат EPS, 5 ммоль/л, 1×24 мл. Чувствительность не более 40 U/l, коэффициент вариации не более 5%, длина волны 405 нм, темп. инкубации 37 С (30 С, 25 С), фотометрирование против воды или рабочего реагента. </t>
  </si>
  <si>
    <t xml:space="preserve">Креатинин, 2 х 250. </t>
  </si>
  <si>
    <t xml:space="preserve">Креатинин, 2 х 250. кинетический метод.Наб. для опр-я конц. креатинина в сыворотке (плазме) крови и моче псевдокинетическим методом, реакция Яффе, без депротеин., 400 мл. Состав набора: 1. Реагент 1 - пикриновая кислота, 1×200 мл. 2. Реагент 2 - натрий едкий, 1×200 мл. 3. Реагент 3 - калибратор: 17,7 ммоль/л. Чувствительность не более 20 мкмоль/л, коэффициент вариации не более 5%, длина волны 505 нм, темп. инкубации 37 С, фотометрирование против воздуха или рабочего реагента. </t>
  </si>
  <si>
    <t xml:space="preserve">Набор  для  определения  общего белка </t>
  </si>
  <si>
    <t xml:space="preserve">400 опр.  Биуретовый реактив          </t>
  </si>
  <si>
    <t xml:space="preserve">КАЛИЙ  2х 50 мл  </t>
  </si>
  <si>
    <t xml:space="preserve">Калий  2х 50 мл  колориметрический,турбидиметрич. метод без депротеин., 100 мл. Состав набора: 1. Реагент 1 - монореагент, 2×50 мл. 2. Реагент 2 - калибратор: калий 5,0 ммоль/л.  Чувствительность не более 1,0 ммоль/л, коэффициент вариации не более 10%, длина волны 578 нм (ФЭК - 590 нм), темп. инкубации 18-25 С, фотометрирование против холостой пробы. Срок годности 18 мес. </t>
  </si>
  <si>
    <t>Натрий  4х10 мл</t>
  </si>
  <si>
    <t xml:space="preserve">Натрий  (энзиматический колориметрический метод) 4х10 млНаб. для опр-я конц. натрия в сыворотке крови энзим. колор. методом, 4х10 мл. Состав набора: 1. Реагент 1 - буфер. 2. Реагент 2 - стартовый реагент. 3. Реагент 3 - лиофилизат. 4. Реагент 4 - калибратор: натрий хлористый 150 ммоль/л. 5. Реагент 5 - стоп-реагент. Чувствительность не более 100 ммоль/л, коэффициент вариации не более 7%, длина волны 420 нм (405-436 нм), темп. инкубации 37 С. </t>
  </si>
  <si>
    <t xml:space="preserve"> Набор  Тимоловая  проба</t>
  </si>
  <si>
    <t xml:space="preserve"> 500 опр. </t>
  </si>
  <si>
    <t xml:space="preserve"> Наб. для опр-я активности АЛаТ в сыворотке и плазме крови  </t>
  </si>
  <si>
    <t xml:space="preserve">Наб. для опр-я активности АЛаТ в сыворотке и плазме крови оптимизир. энзим. кин. методом, 100 мл,(20+80мл) IFCC. Состав набора: 1. Реагент 1 - L-аланин 500ммоль/л,трис НСL,РН 7,5-100ммоль/л,ЛДГ 1300UL  Реагент 2 -а-кетоглутарат -15 ммоль/л, NADH 0,18ммоль/л. Чувствительность не более 7 U/l, коэффициент вариации не более 5%, длина волны (334, 340 или 365) нм, темп. инкубации 37 С (30 С, 25С), фотометрирование против воздуха.Время проведения анализа не более 4 минут. </t>
  </si>
  <si>
    <t xml:space="preserve">  Наб. для опр-я активности АСаТ  в сыворотке и плазме крови </t>
  </si>
  <si>
    <t xml:space="preserve"> Наб. для опр-я активности АСаТ  в сыворотке и плазме крови оптимизир. энзим. кин. методом, 100 мл,(20+80мл) IFCC. Состав набора: 1. Реагент 1 - L-аспартат 240ммоль/л,трис NaOН,РН 7,5-80ммоль/л,ЛДГ 600UL,МДГ 600UL.  Реагент 2 -а-кетоглутарат -12 ммоль/л, NADH 0,18ммоль/л. Чувствительность не более 7 U/l, коэффициент вариации не более 5%, длина волны (334, 340 или 365) нм, темп. инкубации 37 С (30 С, 25С), фотометрирование против воздуха.Время проведения анализа не более 4 минут. </t>
  </si>
  <si>
    <t xml:space="preserve">Набор для определения  Глюкозы </t>
  </si>
  <si>
    <t xml:space="preserve"> ( глюкозооксидазным  методом )на  400 опр.          </t>
  </si>
  <si>
    <t xml:space="preserve">Тромбопластин </t>
  </si>
  <si>
    <t>из головного мозга кролика,   готовая к употреблению лиофильно высушенная смесь с СaCl2, технология аттестованная по МИЧ (1.1-1.2). Для определения МНО, протромбина по Квику и протромбинового индекса в плазме, в упаковке 5-10 фл. (1фл. – 5-8мл., 25-100 опр),  в комплекте с контрольной плазмой 1 фл, аттестованной по 4 параметрам: протромбиновому времени,АЧТВ, тромбиновому времени и фибриногену. упаковка/10фл</t>
  </si>
  <si>
    <t>Набор реагентов для определдения протромбинового времени</t>
  </si>
  <si>
    <t xml:space="preserve"> со стандартизированным растворимым  тромбопластином с кальцием, 100 определений</t>
  </si>
  <si>
    <t>АЧТВ-тест</t>
  </si>
  <si>
    <t xml:space="preserve"> на 280 макроили 560 микро определений,  на основе лиофильно высушенной смеси фосфолипидов сои и эллаговой кислоты, для работы работы ручным методом и на всех типах коагулометров. Чувствителен к дефициту факторов внутреннего пути свертывания, гепарину и волчаночному антикоагулянту. Состав набора: АЧТВ-реагент (4мл) – 7фл., СaCl2 (10мл) – 3 фл.  </t>
  </si>
  <si>
    <t xml:space="preserve">Набор для опр.  тромбинового  времени  </t>
  </si>
  <si>
    <t>на 200 макро или 400 микро определений.( состав: тромбин человека (100МЕ/мл)-2 фл, стабилизатор (1 мл) - 1 фл.,</t>
  </si>
  <si>
    <t xml:space="preserve">Набор для количественного определения  фибриногена  </t>
  </si>
  <si>
    <t>на 160 макро или 320 микро опр.(Фибриноген - тест   в составе 4фл х2 мл, калибратор 1фл, буфер имидазоловый концентрированный 1флх5мл, для работы работы ручным методом и на всех типах коагулометров.</t>
  </si>
  <si>
    <t xml:space="preserve">Набор  для  определения  растворимых  фибрин - моно-мерных  комплексов ( РФМК) 200 опр
       </t>
  </si>
  <si>
    <t>Набор реагентов(200 опр) для определения растворимых фибрин-мономерных комплексов (РФМК) в плазме крови человека о фенантролиновым методом. 
Состав набора: о-фенантролин (5 мл) – 4 фл., контроль (+/-) – 2 фл.
Готов к использованию. Не требует взвешивания!,.</t>
  </si>
  <si>
    <t xml:space="preserve">Набор реагентов для опр. волчаночного  антикоагулянта </t>
  </si>
  <si>
    <t>Набор реагентов для определения волчаночного антикоагулянта. Состав набора: реагенты АЧТВ: АЧТВс – 2 фл., АЧТВп – 2 фл.; реагенты Рассела: ВАс – 2 фл., ВАп – 2 фл.; реагенты ПВ: ПВс – 1 фл., ПВп – 1 фл. Для проведения исследования дополнительно необходимо использование раствора кальция хлористого 0,025 М.</t>
  </si>
  <si>
    <t>Плазма-Н</t>
  </si>
  <si>
    <t>Плазма Н.Плазма контрольная (пул здоровых доноров).Плазма крови человека с нормальным (3фл.) и искусственно сниженным уровнем параметров гемостаза (3фл.)</t>
  </si>
  <si>
    <t>Mission Реагентные тест-полоски для анализа мочи 11A (11 параметров:ACS,GLU,BIL,KET,SG,BLO,PH,PRO,URO,NIT,</t>
  </si>
  <si>
    <t xml:space="preserve">Изотонический раствор  </t>
  </si>
  <si>
    <t xml:space="preserve">Очищающий раствор   </t>
  </si>
  <si>
    <t>Очищающий раствор (50 мл/уп) CELLCLEAN CL-50 Сильнощелочной очиститель, рН выше 12, содержащий гипохлорит натрия, используемый для удаления лизирующих реагентов, клеточных остатков и протеинов крови из гидравлической системы прибора.</t>
  </si>
  <si>
    <t xml:space="preserve">Лизирующий раствор  </t>
  </si>
  <si>
    <t xml:space="preserve">Бумага для принтера анализатора </t>
  </si>
  <si>
    <t>Бумага ЧЛ 57 мм,термо  Paper Roll</t>
  </si>
  <si>
    <t>Контрольная кровь EightCheck-N 3WP NORMAL 1* 1/5ml (Регистрация в РК)</t>
  </si>
  <si>
    <t>Контрольная кровь EightCheck-N 3WP NORMAL 1* 1/5ml  Контрольная кровь (норма)  для проверки прецизионности и точности гематологических  анализаторов по 16 диагностическим и 6 сервисным параметрам.</t>
  </si>
  <si>
    <t>Контрольная кровь EightCheck-L 3WP LOW 1* 1/5ml (Регистрация в РК)</t>
  </si>
  <si>
    <t>Контрольная кровь EightCheck-L 3WP LOW 1* 1/5ml  Контрольная кровь (низкий уровень) для проверки прецизионности и точности гематологических  анализаторов по 16 диагностическим и 6 сервисным параметрам</t>
  </si>
  <si>
    <t>Контрольная кровь EightCheck-H 3WP Nigh 1* 1/5ml (Регистрация в РК)</t>
  </si>
  <si>
    <t>Контрольная кровь EightCheck-H 3WP High 1* 1/5ml  Контрольная кровь (высокий уровень) для проверки прецизионности и точности гематологических  анализаторов по 16 диагностическим и 6 сервисным параметрам.</t>
  </si>
  <si>
    <t xml:space="preserve">i-CHROMA™ Tn I (Troponin I) тропонин I </t>
  </si>
  <si>
    <t>система для забора проб для анализов газов крови1мл№50</t>
  </si>
  <si>
    <t xml:space="preserve"> Набор реагентов   для качественного и количественного опр. антител к Hbs-антигену вируса гепатита В (12х8)   
                         </t>
  </si>
  <si>
    <t xml:space="preserve"> Набор реагентов «ВектоHBsAg-антитела» предназначен для
иммуноферментного качественного и количественного определения антител к Hbs-антигену вируса гепатита В (анти-HBsAg) в сыворотке (плазме) крови человека. (12х8)  
 Метод определения анти-HBsAg основан на двухстадийном «сэндвич» - варианте твердофазного иммуноферментного анализа с использованием рекомбинантного HBs-антигена субтипов ay и ad.
 Набор рассчитан на проведение 96 анализов, включая контроли. Для исследования небольшой партии проб возможны 12 независимых постановок ИФА по 8 анализов каждая,включая контрольные образцы. Объем анализируемого образца: 50 мкл; Чувствительность: 100% Специфическая активность – чувствительность: по ОСО 42-28-311 -00 не менее чем 0,1 нг/мл
Специфичность:  не ниже 98 % при проверке на панели сывороток, не содержащих HBsAg. Суммарное время инкубации: 1ч 25 мин.
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</si>
  <si>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 xml:space="preserve"> Набор реагентов для иммуноферментного выявления иммуноглобулинов класса  М и G  к вирусу гепатита С (192 опр.) </t>
  </si>
  <si>
    <t xml:space="preserve"> Набор реагентов для иммуноферментного выявления иммуноглобулинов класса  М и G  к вирусу гепатита С. Характеристики набора: основным свойством набора является способность выявлять в сыворотках (плазме) крови человека антитела к ВГС (IgG и IgM) за счет их взаимодействия с рекомбинантными антигенами, иммобилизованными на поверхности лунок планшета. Образование комплекса антиген-антитело выявляют с помощью иммуноферментного конъюгата. 
Набор рассчитан на 192 анализа, включая контроли (по 5 лунок в каждой постановке). Возможны 12 независимых постановок анализа в ручном режиме или 2 постановки по 96 анализов с использованием автоматических ИФА-анализаторов открытого типа. Объем анализируемого образца: 40 мкл;  Длительность анализа: 80 минут; Регистрация и оценка результатов: результаты ИФА регистрируются с помощью спектрофотометра, основной фильтр 450 нм, референс-фильтр 620-650нм; Цветовая индикация внесения сывороток, контролей и конъюгата в лунки планшета.  Для удобства все флаконы с реагентами имеют цветовую идентификацию. Укомплектованность наборов разовыми емкостями для растворов, наконечниками для пипеток, клейкой пленкой для планшетов. Допускается транспортирование при температуре до 25°С не более 10 суток. Срок годности: 12 месяцев;</t>
  </si>
  <si>
    <t xml:space="preserve"> Тест-система  для количественного определения Тиреотропного  гормона  (ТТГ)
</t>
  </si>
  <si>
    <t xml:space="preserve">Набор реагентов  предназначен  для количественного определения Тиреотропного  гормона  (ТТГ) (96  опр. ) Кол-во анализируемой сыворотки 50 мкл; метод анализа - сэндвич одностадийный. Время внесения калибровочных проб, контрольной сыворотки и исследуемых образцов не менее 15 мин. Термостатируемое шейкирование (+37) 
для обеспечения точности результатов. Диапазон опр.  концентраций 0,05-15 мкМЕ/мл, чувств. 0,05 мкМЕ/мл. Все реагенты жидкие, готовые не требующие доп. разв.Буфер для разведения исследуемых образцов 1 фл. 3 мл. ТМБ готовый, 1-компонентный готовый 1 фл 14 мл. Калибровочные пробы: 6 фл по 0,5мл (0; 0,25; 0,75; 2,5; 7,5; 15 мкМЕ/мл). Аттестованы по международному стандарту 2nd ВО3 80/558. Анализируемые сыворотки: 48 часов при +2-8ºС, 2 месяца при -20ºС. Промывочный буфер 20 (х) 1 фл 14 мл, храниться 5 суток при КТ.Отсутствие перекрестных реакций с другими гормонами. Количество промывок 5 раза по 300 мкл (со встряхиванием).Срок годности 12 месяцев
</t>
  </si>
  <si>
    <t xml:space="preserve">Тест-система для количественного опр. тироксина св. Т4 (свободный Т-4, 96) </t>
  </si>
  <si>
    <t xml:space="preserve">Набор реагентов  предназначен для количественного определения свободного Т-4 в сыворотке крови методом твердофазного иммуноферментного анализа. (96 опр.) Количество анализируемой сыворотки  20 мкл, метод анализа - одностад. конкурентн.. Время внесения калибровочных проб, контрольной сыворотки и исследуемых образцов не менее 15 мин.. Термостатируемое шейкирование + 37 для обеспечения точности результатов. Диапазон опр. концентраций 0-100 пмоль/л, чувств. 1 пмоль/л. Все реагенты жидкие, готовые не требующие доп.  разв. ТМБ готовый, 1-компонентный, 1фл 14 мл. Калибраторы 6 фл по 0,5 мл (0;3,4 ;6,1; 12,8; 31,2;160) пмоль/л.Контрольная сыворотка готовая жидкая.  Анализируемуе сыворотки 48 часов при +2-8С, ил 2 месяца при -20С. Промывочный буфер 20Х14 мл,храниться 5 суток при ком. тем. Кол-во промывок 4 раза по 300 мкл (со встряхиванием). Срок годности набора 12 месяцев. </t>
  </si>
  <si>
    <t>Набор реагентов для исследования кала на гельминты (метод Като)</t>
  </si>
  <si>
    <t xml:space="preserve">Масло   вазелиновое                                                           </t>
  </si>
  <si>
    <t>Масло   вазелиновое    100 мл/фл.</t>
  </si>
  <si>
    <t xml:space="preserve">Масло   иммерсионное     </t>
  </si>
  <si>
    <t>Масло   иммерсионное   100 мл</t>
  </si>
  <si>
    <t xml:space="preserve">Азур - Эозин  по  Романовскому </t>
  </si>
  <si>
    <t xml:space="preserve">Азур - Эозин  по  Романовскому ( р-р концентрат 1литр + буфер 1фл х10мл ) </t>
  </si>
  <si>
    <t xml:space="preserve">Набор  для  окраски  мазков  по  Циль Нильсену  </t>
  </si>
  <si>
    <t>Набор  для  окраски  мазков  по  Циль Нильсену  ( готовые  р-ры) на 100 предм. стекол</t>
  </si>
  <si>
    <t xml:space="preserve">Набор реагентов для  контроля качества  предстерилизационной  очистки 
        </t>
  </si>
  <si>
    <t>Комплектность: 24 шт.</t>
  </si>
  <si>
    <t>Набор для контроля предстерилизационной очиски изделий на наличие крови, моющий средств в комплекте</t>
  </si>
  <si>
    <t>Глицерин    ч.</t>
  </si>
  <si>
    <t>Сульфосалициловая  кислота    ч.д.а.</t>
  </si>
  <si>
    <t xml:space="preserve">Уксусная  кислота   ледяная   99 %    х.ч.                                             </t>
  </si>
  <si>
    <t xml:space="preserve">Натрий     лимонно - кислый   3 - х   замещенный   ч.              </t>
  </si>
  <si>
    <t xml:space="preserve">Аппарат  Панченкова  ( Прибор  СОЭ - метр )  </t>
  </si>
  <si>
    <t>Банки стеклянные темные с претертой крышкой 1л</t>
  </si>
  <si>
    <t xml:space="preserve">Ерш  пробирочный  </t>
  </si>
  <si>
    <t>Карандаш  по  стеклу  и  фарфору   ( черный, синий, красный, белый )</t>
  </si>
  <si>
    <t xml:space="preserve">Крафт бумага 100х106 </t>
  </si>
  <si>
    <t>Кюветы   для  ФЭК  I =  5 мм     V  2,5 мл</t>
  </si>
  <si>
    <t>Кюветы   для  ФЭК  I = 10 мм    V  5 мл</t>
  </si>
  <si>
    <t xml:space="preserve">Петля  бактериологическая  нихромовая </t>
  </si>
  <si>
    <t>Планшет для определения группы крови на 50 лунок размер 190х290мм</t>
  </si>
  <si>
    <t>Пробирки  центрифужная   не  градуированная     на  10  мл</t>
  </si>
  <si>
    <t>Стакан   мерный  высокий  с  носиком  на  100  мл  с  меткой</t>
  </si>
  <si>
    <t xml:space="preserve">Стекла  предметные  к  микроскопу   ( 25 х 75х2,0 )    </t>
  </si>
  <si>
    <t xml:space="preserve">Стекло предметное со шлифованными краями 76*26*1,0 </t>
  </si>
  <si>
    <t>Термометр низкотемпературный  спиртовый  от + 30 до - 30 градусов</t>
  </si>
  <si>
    <t>Фильтровая  бумага, 20х20</t>
  </si>
  <si>
    <t>Фильтры  бумажные  обеззоленные "Белая   лента"  № 100 шт  в  упак  диаметр  11 см</t>
  </si>
  <si>
    <t>Укладка контейнер лаборанта</t>
  </si>
  <si>
    <t>Пробирка полимерная(типа Эппендорф) 1,5 мл 500шт/уп</t>
  </si>
  <si>
    <t>Банка БВ-100-40-ОС-БС3-плевательница (контейнер для сборы мокроты с завинчивающейся крышкой)</t>
  </si>
  <si>
    <t>контейнера "Фелкон" 50 мл</t>
  </si>
  <si>
    <t>Защитные очки</t>
  </si>
  <si>
    <t>Пипетка дозатор переменного объёма 20-200мкл</t>
  </si>
  <si>
    <t>Пипетка дозатор переменного объёма  20-200мкл</t>
  </si>
  <si>
    <t>Наконечники 0-200 мкл (желтые)  уп/1000 шт.</t>
  </si>
  <si>
    <t>Наконечники до 1000 мкл (голубые)   уп/500 шт.</t>
  </si>
  <si>
    <t>Цоликлон Анти-АВ  5 мл</t>
  </si>
  <si>
    <t xml:space="preserve">Цоликлон Анти-АВ  5 мл/100 доз </t>
  </si>
  <si>
    <t>Цоликлон Анти-А , 10мл</t>
  </si>
  <si>
    <t>Цоликлон Анти-А , 10мл/10фл</t>
  </si>
  <si>
    <t>Цоликлон Анти-В  10мл</t>
  </si>
  <si>
    <t>Цоликлон Анти-В  10мл/10фл</t>
  </si>
  <si>
    <t>Цоликлон Анти-Д  Супер  10 мл</t>
  </si>
  <si>
    <t>Цоликлон Анти-Д  Супер  10 мл/10фл</t>
  </si>
  <si>
    <t>Стандартные эритроциты для прекрестного метода определения группы крови, Affirmagen 2x3 ml (A1+В), рассчитаны на 300 проб.</t>
  </si>
  <si>
    <t>Кассеты полиспецифические, содержащие античеловеческий иммуноглобулин для скрининга антител (400 шт), рассчитаны на 800 проб скрининга антител и 1600 тестов на совместимость.</t>
  </si>
  <si>
    <t>Стандартные эритроциты для поиска антител, Surgiscreen 3х10 ml, рассчитаны на 200 проб(для скрининга антител).</t>
  </si>
  <si>
    <t>Раствор слабой ионной силы Bliss     (3 x 10ml).</t>
  </si>
  <si>
    <t>ЛОТ: Реагенты  для  автоматического гематологического   анализатора                   "Sysmex XP-300" Япония</t>
  </si>
  <si>
    <t>ЛОТ:Расходный материал к Анализатору  мочи Mission U120,U500</t>
  </si>
  <si>
    <t>ЛОТ: Диагностические тест-полосы к анализатору Accutrend</t>
  </si>
  <si>
    <t>ЛОТ:Диагностические тест- полосы, расходные материалы для определения глюкозы в  крови экспресс - методом: к анализаторам крови SensoLite Nova, ACCU-CHEK-Activ,Performa</t>
  </si>
  <si>
    <t>Диагностические  агенты,  Диагностикумы,  Сыворотки,  Антигены.</t>
  </si>
  <si>
    <t>Лот анализатор: портативный иммунохеминилюнисцентный i-CHROMA™</t>
  </si>
  <si>
    <t xml:space="preserve"> маркеры инфекций методом ( ИФА )</t>
  </si>
  <si>
    <t xml:space="preserve">Лот: Cистема серологии Ortho Workstation </t>
  </si>
  <si>
    <t xml:space="preserve">Итого </t>
  </si>
  <si>
    <t>Объявление № 4</t>
  </si>
  <si>
    <t>запрос ценовых предложений</t>
  </si>
  <si>
    <t>Дата публикации 10.02.2020</t>
  </si>
  <si>
    <t>кабинет зам. Директора 17.02.2020 в 16-30</t>
  </si>
  <si>
    <t>Просьба на конвертах указывать номер объявления, дату и время вскрытия.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</si>
</sst>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12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 shrinkToFit="1"/>
    </xf>
    <xf numFmtId="3" fontId="4" fillId="0" borderId="0" xfId="0" applyNumberFormat="1" applyFont="1"/>
    <xf numFmtId="0" fontId="2" fillId="2" borderId="1" xfId="0" applyFont="1" applyFill="1" applyBorder="1" applyAlignment="1">
      <alignment vertical="top" wrapText="1"/>
    </xf>
    <xf numFmtId="3" fontId="3" fillId="0" borderId="2" xfId="0" applyNumberFormat="1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top" wrapText="1"/>
    </xf>
    <xf numFmtId="0" fontId="1" fillId="0" borderId="1" xfId="1" applyFont="1" applyFill="1" applyBorder="1" applyAlignment="1">
      <alignment horizontal="left" vertical="top" wrapText="1"/>
    </xf>
    <xf numFmtId="0" fontId="1" fillId="0" borderId="1" xfId="1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top" wrapText="1" shrinkToFit="1"/>
    </xf>
    <xf numFmtId="0" fontId="0" fillId="0" borderId="0" xfId="0" applyFont="1" applyAlignment="1">
      <alignment shrinkToFit="1"/>
    </xf>
    <xf numFmtId="0" fontId="1" fillId="0" borderId="4" xfId="0" applyFont="1" applyBorder="1" applyAlignment="1">
      <alignment vertical="top" wrapText="1" shrinkToFit="1"/>
    </xf>
    <xf numFmtId="14" fontId="1" fillId="0" borderId="1" xfId="0" applyNumberFormat="1" applyFont="1" applyBorder="1" applyAlignment="1">
      <alignment vertical="top" wrapText="1" shrinkToFit="1"/>
    </xf>
    <xf numFmtId="0" fontId="0" fillId="2" borderId="0" xfId="0" applyFont="1" applyFill="1" applyAlignment="1">
      <alignment shrinkToFit="1"/>
    </xf>
    <xf numFmtId="0" fontId="0" fillId="0" borderId="1" xfId="0" applyFont="1" applyBorder="1" applyAlignment="1">
      <alignment shrinkToFit="1"/>
    </xf>
    <xf numFmtId="0" fontId="0" fillId="3" borderId="1" xfId="0" applyFont="1" applyFill="1" applyBorder="1" applyAlignment="1">
      <alignment shrinkToFit="1"/>
    </xf>
    <xf numFmtId="0" fontId="0" fillId="3" borderId="0" xfId="0" applyFont="1" applyFill="1" applyAlignment="1">
      <alignment shrinkToFit="1"/>
    </xf>
    <xf numFmtId="0" fontId="7" fillId="2" borderId="0" xfId="0" applyFont="1" applyFill="1" applyAlignment="1">
      <alignment shrinkToFit="1"/>
    </xf>
    <xf numFmtId="0" fontId="11" fillId="0" borderId="0" xfId="0" applyFont="1" applyAlignment="1">
      <alignment horizontal="right" vertical="top" wrapText="1" shrinkToFit="1"/>
    </xf>
    <xf numFmtId="0" fontId="11" fillId="0" borderId="0" xfId="0" applyFont="1" applyAlignment="1">
      <alignment horizontal="right" vertical="top" wrapText="1" shrinkToFit="1"/>
    </xf>
    <xf numFmtId="0" fontId="11" fillId="0" borderId="10" xfId="0" applyFont="1" applyBorder="1" applyAlignment="1">
      <alignment horizontal="right" vertical="top" wrapText="1" shrinkToFit="1"/>
    </xf>
    <xf numFmtId="0" fontId="11" fillId="0" borderId="0" xfId="0" applyFont="1" applyAlignment="1">
      <alignment horizontal="right" shrinkToFit="1"/>
    </xf>
    <xf numFmtId="0" fontId="11" fillId="0" borderId="10" xfId="0" applyFont="1" applyBorder="1" applyAlignment="1">
      <alignment horizontal="right" shrinkToFit="1"/>
    </xf>
    <xf numFmtId="0" fontId="11" fillId="0" borderId="0" xfId="0" applyFont="1"/>
    <xf numFmtId="0" fontId="11" fillId="0" borderId="11" xfId="0" applyFont="1" applyBorder="1" applyAlignment="1">
      <alignment horizontal="right" vertical="top" wrapText="1"/>
    </xf>
    <xf numFmtId="0" fontId="1" fillId="2" borderId="12" xfId="0" applyFont="1" applyFill="1" applyBorder="1" applyAlignment="1">
      <alignment vertical="top" wrapText="1" shrinkToFit="1"/>
    </xf>
    <xf numFmtId="0" fontId="1" fillId="2" borderId="13" xfId="0" applyFont="1" applyFill="1" applyBorder="1" applyAlignment="1">
      <alignment vertical="top" wrapText="1" shrinkToFit="1"/>
    </xf>
    <xf numFmtId="0" fontId="1" fillId="2" borderId="12" xfId="1" applyFont="1" applyFill="1" applyBorder="1" applyAlignment="1" applyProtection="1">
      <alignment vertical="top" wrapText="1" shrinkToFit="1"/>
      <protection locked="0"/>
    </xf>
    <xf numFmtId="0" fontId="1" fillId="2" borderId="13" xfId="1" applyFont="1" applyFill="1" applyBorder="1" applyAlignment="1" applyProtection="1">
      <alignment vertical="top" wrapText="1" shrinkToFit="1"/>
      <protection locked="0"/>
    </xf>
    <xf numFmtId="0" fontId="1" fillId="2" borderId="12" xfId="1" applyFont="1" applyFill="1" applyBorder="1" applyAlignment="1">
      <alignment vertical="top" wrapText="1" shrinkToFit="1"/>
    </xf>
    <xf numFmtId="0" fontId="1" fillId="2" borderId="13" xfId="1" applyFont="1" applyFill="1" applyBorder="1" applyAlignment="1">
      <alignment vertical="top" wrapText="1" shrinkToFit="1"/>
    </xf>
    <xf numFmtId="0" fontId="1" fillId="2" borderId="14" xfId="1" applyFont="1" applyFill="1" applyBorder="1" applyAlignment="1" applyProtection="1">
      <alignment vertical="top" wrapText="1" shrinkToFit="1"/>
      <protection locked="0"/>
    </xf>
    <xf numFmtId="0" fontId="1" fillId="2" borderId="15" xfId="1" applyFont="1" applyFill="1" applyBorder="1" applyAlignment="1" applyProtection="1">
      <alignment vertical="top" wrapText="1" shrinkToFit="1"/>
      <protection locked="0"/>
    </xf>
    <xf numFmtId="0" fontId="8" fillId="2" borderId="0" xfId="0" applyFont="1" applyFill="1" applyBorder="1" applyAlignment="1">
      <alignment vertical="top" wrapText="1" shrinkToFit="1"/>
    </xf>
    <xf numFmtId="0" fontId="8" fillId="2" borderId="10" xfId="0" applyFont="1" applyFill="1" applyBorder="1" applyAlignment="1">
      <alignment vertical="top" wrapText="1" shrinkToFit="1"/>
    </xf>
    <xf numFmtId="0" fontId="1" fillId="2" borderId="0" xfId="1" applyFont="1" applyFill="1" applyBorder="1" applyAlignment="1">
      <alignment vertical="top" wrapText="1" shrinkToFit="1"/>
    </xf>
    <xf numFmtId="0" fontId="1" fillId="2" borderId="10" xfId="1" applyFont="1" applyFill="1" applyBorder="1" applyAlignment="1">
      <alignment vertical="top" wrapText="1" shrinkToFit="1"/>
    </xf>
    <xf numFmtId="0" fontId="1" fillId="2" borderId="0" xfId="0" applyFont="1" applyFill="1" applyBorder="1" applyAlignment="1">
      <alignment vertical="top" wrapText="1" shrinkToFit="1"/>
    </xf>
    <xf numFmtId="0" fontId="1" fillId="2" borderId="10" xfId="0" applyFont="1" applyFill="1" applyBorder="1" applyAlignment="1">
      <alignment vertical="top" wrapText="1" shrinkToFit="1"/>
    </xf>
    <xf numFmtId="16" fontId="1" fillId="2" borderId="0" xfId="1" applyNumberFormat="1" applyFont="1" applyFill="1" applyBorder="1" applyAlignment="1" applyProtection="1">
      <alignment vertical="top" wrapText="1" shrinkToFit="1"/>
      <protection locked="0"/>
    </xf>
    <xf numFmtId="16" fontId="1" fillId="2" borderId="10" xfId="1" applyNumberFormat="1" applyFont="1" applyFill="1" applyBorder="1" applyAlignment="1" applyProtection="1">
      <alignment vertical="top" wrapText="1" shrinkToFit="1"/>
      <protection locked="0"/>
    </xf>
    <xf numFmtId="0" fontId="10" fillId="2" borderId="0" xfId="1" applyFont="1" applyFill="1" applyBorder="1" applyAlignment="1">
      <alignment vertical="top" wrapText="1" shrinkToFit="1"/>
    </xf>
    <xf numFmtId="0" fontId="10" fillId="2" borderId="10" xfId="1" applyFont="1" applyFill="1" applyBorder="1" applyAlignment="1">
      <alignment vertical="top" wrapText="1" shrinkToFit="1"/>
    </xf>
    <xf numFmtId="0" fontId="8" fillId="0" borderId="1" xfId="0" applyFont="1" applyFill="1" applyBorder="1" applyAlignment="1">
      <alignment vertical="center" wrapText="1" shrinkToFit="1"/>
    </xf>
    <xf numFmtId="0" fontId="8" fillId="3" borderId="1" xfId="0" applyFont="1" applyFill="1" applyBorder="1" applyAlignment="1">
      <alignment vertical="center" wrapText="1" shrinkToFit="1"/>
    </xf>
    <xf numFmtId="0" fontId="8" fillId="0" borderId="8" xfId="0" applyFont="1" applyFill="1" applyBorder="1" applyAlignment="1">
      <alignment vertical="center" wrapText="1" shrinkToFit="1"/>
    </xf>
    <xf numFmtId="0" fontId="1" fillId="2" borderId="1" xfId="0" applyFont="1" applyFill="1" applyBorder="1" applyAlignment="1">
      <alignment vertical="center" wrapText="1" shrinkToFit="1"/>
    </xf>
    <xf numFmtId="0" fontId="1" fillId="2" borderId="12" xfId="0" applyFont="1" applyFill="1" applyBorder="1" applyAlignment="1">
      <alignment vertical="center" wrapText="1" shrinkToFit="1"/>
    </xf>
    <xf numFmtId="0" fontId="1" fillId="0" borderId="7" xfId="0" applyFont="1" applyBorder="1" applyAlignment="1">
      <alignment vertical="center" wrapText="1" shrinkToFit="1"/>
    </xf>
    <xf numFmtId="0" fontId="1" fillId="3" borderId="7" xfId="1" applyFont="1" applyFill="1" applyBorder="1" applyAlignment="1" applyProtection="1">
      <alignment vertical="center" wrapText="1" shrinkToFit="1"/>
      <protection locked="0"/>
    </xf>
    <xf numFmtId="2" fontId="1" fillId="0" borderId="7" xfId="1" applyNumberFormat="1" applyFont="1" applyFill="1" applyBorder="1" applyAlignment="1">
      <alignment vertical="center" wrapText="1" shrinkToFit="1"/>
    </xf>
    <xf numFmtId="4" fontId="1" fillId="3" borderId="1" xfId="0" applyNumberFormat="1" applyFont="1" applyFill="1" applyBorder="1" applyAlignment="1">
      <alignment vertical="center" shrinkToFit="1"/>
    </xf>
    <xf numFmtId="0" fontId="1" fillId="0" borderId="4" xfId="0" applyFont="1" applyBorder="1" applyAlignment="1">
      <alignment vertical="center" wrapText="1" shrinkToFit="1"/>
    </xf>
    <xf numFmtId="0" fontId="1" fillId="2" borderId="1" xfId="1" applyFont="1" applyFill="1" applyBorder="1" applyAlignment="1" applyProtection="1">
      <alignment vertical="center" wrapText="1" shrinkToFit="1"/>
      <protection locked="0"/>
    </xf>
    <xf numFmtId="0" fontId="1" fillId="2" borderId="12" xfId="1" applyFont="1" applyFill="1" applyBorder="1" applyAlignment="1" applyProtection="1">
      <alignment vertical="center" wrapText="1" shrinkToFit="1"/>
      <protection locked="0"/>
    </xf>
    <xf numFmtId="0" fontId="1" fillId="3" borderId="7" xfId="1" applyFont="1" applyFill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0" fontId="1" fillId="3" borderId="1" xfId="1" applyFont="1" applyFill="1" applyBorder="1" applyAlignment="1">
      <alignment vertical="center" wrapText="1" shrinkToFit="1"/>
    </xf>
    <xf numFmtId="2" fontId="1" fillId="0" borderId="1" xfId="1" applyNumberFormat="1" applyFont="1" applyFill="1" applyBorder="1" applyAlignment="1">
      <alignment vertical="center" wrapText="1" shrinkToFit="1"/>
    </xf>
    <xf numFmtId="0" fontId="1" fillId="2" borderId="1" xfId="1" applyFont="1" applyFill="1" applyBorder="1" applyAlignment="1">
      <alignment vertical="center" wrapText="1" shrinkToFit="1"/>
    </xf>
    <xf numFmtId="0" fontId="1" fillId="2" borderId="12" xfId="1" applyFont="1" applyFill="1" applyBorder="1" applyAlignment="1">
      <alignment vertical="center" wrapText="1" shrinkToFit="1"/>
    </xf>
    <xf numFmtId="0" fontId="0" fillId="0" borderId="0" xfId="0" applyFont="1" applyAlignment="1">
      <alignment vertical="center" shrinkToFit="1"/>
    </xf>
    <xf numFmtId="4" fontId="9" fillId="4" borderId="1" xfId="0" applyNumberFormat="1" applyFont="1" applyFill="1" applyBorder="1" applyAlignment="1">
      <alignment vertical="center" shrinkToFit="1"/>
    </xf>
    <xf numFmtId="2" fontId="1" fillId="4" borderId="1" xfId="0" applyNumberFormat="1" applyFont="1" applyFill="1" applyBorder="1" applyAlignment="1">
      <alignment vertical="center" shrinkToFit="1"/>
    </xf>
    <xf numFmtId="4" fontId="1" fillId="4" borderId="1" xfId="0" applyNumberFormat="1" applyFont="1" applyFill="1" applyBorder="1" applyAlignment="1">
      <alignment vertical="center" shrinkToFit="1"/>
    </xf>
    <xf numFmtId="0" fontId="1" fillId="0" borderId="1" xfId="1" applyFont="1" applyFill="1" applyBorder="1" applyAlignment="1">
      <alignment vertical="center" wrapText="1" shrinkToFit="1"/>
    </xf>
    <xf numFmtId="4" fontId="1" fillId="0" borderId="1" xfId="0" applyNumberFormat="1" applyFont="1" applyFill="1" applyBorder="1" applyAlignment="1">
      <alignment vertical="center" shrinkToFit="1"/>
    </xf>
    <xf numFmtId="0" fontId="1" fillId="0" borderId="1" xfId="1" applyFont="1" applyFill="1" applyBorder="1" applyAlignment="1" applyProtection="1">
      <alignment vertical="center" wrapText="1" shrinkToFit="1"/>
      <protection locked="0"/>
    </xf>
    <xf numFmtId="16" fontId="1" fillId="0" borderId="1" xfId="0" applyNumberFormat="1" applyFont="1" applyFill="1" applyBorder="1" applyAlignment="1" applyProtection="1">
      <alignment vertical="center" wrapText="1" shrinkToFit="1"/>
      <protection locked="0"/>
    </xf>
    <xf numFmtId="2" fontId="1" fillId="0" borderId="1" xfId="0" applyNumberFormat="1" applyFont="1" applyFill="1" applyBorder="1" applyAlignment="1">
      <alignment vertical="center" wrapText="1" shrinkToFit="1"/>
    </xf>
    <xf numFmtId="2" fontId="10" fillId="0" borderId="1" xfId="0" applyNumberFormat="1" applyFont="1" applyFill="1" applyBorder="1" applyAlignment="1">
      <alignment vertical="center" shrinkToFit="1"/>
    </xf>
    <xf numFmtId="4" fontId="9" fillId="0" borderId="1" xfId="0" applyNumberFormat="1" applyFont="1" applyFill="1" applyBorder="1" applyAlignment="1">
      <alignment vertical="center" shrinkToFit="1"/>
    </xf>
    <xf numFmtId="0" fontId="1" fillId="2" borderId="14" xfId="1" applyFont="1" applyFill="1" applyBorder="1" applyAlignment="1" applyProtection="1">
      <alignment vertical="center" wrapText="1" shrinkToFit="1"/>
      <protection locked="0"/>
    </xf>
    <xf numFmtId="0" fontId="8" fillId="0" borderId="16" xfId="0" applyFont="1" applyFill="1" applyBorder="1" applyAlignment="1">
      <alignment vertical="center" wrapText="1" shrinkToFit="1"/>
    </xf>
    <xf numFmtId="2" fontId="1" fillId="0" borderId="16" xfId="1" applyNumberFormat="1" applyFont="1" applyFill="1" applyBorder="1" applyAlignment="1">
      <alignment vertical="center" wrapText="1" shrinkToFit="1"/>
    </xf>
    <xf numFmtId="4" fontId="10" fillId="0" borderId="1" xfId="0" applyNumberFormat="1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wrapText="1" shrinkToFit="1"/>
    </xf>
    <xf numFmtId="0" fontId="8" fillId="2" borderId="0" xfId="0" applyFont="1" applyFill="1" applyBorder="1" applyAlignment="1">
      <alignment vertical="center" wrapText="1" shrinkToFit="1"/>
    </xf>
    <xf numFmtId="0" fontId="1" fillId="0" borderId="7" xfId="1" applyFont="1" applyFill="1" applyBorder="1" applyAlignment="1" applyProtection="1">
      <alignment vertical="center" wrapText="1" shrinkToFit="1"/>
      <protection locked="0"/>
    </xf>
    <xf numFmtId="0" fontId="1" fillId="0" borderId="8" xfId="1" applyFont="1" applyFill="1" applyBorder="1" applyAlignment="1">
      <alignment vertical="center" wrapText="1" shrinkToFit="1"/>
    </xf>
    <xf numFmtId="0" fontId="1" fillId="2" borderId="0" xfId="1" applyFont="1" applyFill="1" applyBorder="1" applyAlignment="1">
      <alignment vertical="center" wrapText="1" shrinkToFit="1"/>
    </xf>
    <xf numFmtId="0" fontId="0" fillId="3" borderId="0" xfId="0" applyFont="1" applyFill="1" applyAlignment="1">
      <alignment vertical="center" shrinkToFit="1"/>
    </xf>
    <xf numFmtId="2" fontId="1" fillId="3" borderId="1" xfId="0" applyNumberFormat="1" applyFont="1" applyFill="1" applyBorder="1" applyAlignment="1">
      <alignment vertical="center" shrinkToFit="1"/>
    </xf>
    <xf numFmtId="0" fontId="1" fillId="3" borderId="4" xfId="0" applyFont="1" applyFill="1" applyBorder="1" applyAlignment="1">
      <alignment vertical="center" wrapText="1" shrinkToFit="1"/>
    </xf>
    <xf numFmtId="3" fontId="8" fillId="3" borderId="0" xfId="0" applyNumberFormat="1" applyFont="1" applyFill="1" applyAlignment="1">
      <alignment vertical="center" shrinkToFit="1"/>
    </xf>
    <xf numFmtId="0" fontId="0" fillId="3" borderId="1" xfId="0" applyFont="1" applyFill="1" applyBorder="1" applyAlignment="1">
      <alignment vertical="center" shrinkToFit="1"/>
    </xf>
    <xf numFmtId="3" fontId="10" fillId="3" borderId="5" xfId="0" applyNumberFormat="1" applyFont="1" applyFill="1" applyBorder="1" applyAlignment="1">
      <alignment vertical="center" wrapText="1" shrinkToFit="1"/>
    </xf>
    <xf numFmtId="0" fontId="1" fillId="3" borderId="8" xfId="1" applyFont="1" applyFill="1" applyBorder="1" applyAlignment="1" applyProtection="1">
      <alignment vertical="center" wrapText="1" shrinkToFit="1"/>
      <protection locked="0"/>
    </xf>
    <xf numFmtId="3" fontId="10" fillId="3" borderId="6" xfId="0" applyNumberFormat="1" applyFont="1" applyFill="1" applyBorder="1" applyAlignment="1">
      <alignment vertical="center" wrapText="1" shrinkToFit="1"/>
    </xf>
    <xf numFmtId="0" fontId="1" fillId="2" borderId="0" xfId="0" applyFont="1" applyFill="1" applyBorder="1" applyAlignment="1">
      <alignment vertical="center" wrapText="1" shrinkToFit="1"/>
    </xf>
    <xf numFmtId="0" fontId="1" fillId="0" borderId="7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0" fontId="8" fillId="0" borderId="1" xfId="0" applyFont="1" applyBorder="1" applyAlignment="1">
      <alignment vertical="center" wrapText="1" shrinkToFit="1"/>
    </xf>
    <xf numFmtId="4" fontId="8" fillId="0" borderId="1" xfId="0" applyNumberFormat="1" applyFont="1" applyBorder="1" applyAlignment="1">
      <alignment vertical="center" shrinkToFit="1"/>
    </xf>
    <xf numFmtId="0" fontId="8" fillId="0" borderId="8" xfId="0" applyFont="1" applyBorder="1" applyAlignment="1">
      <alignment vertical="center" wrapText="1" shrinkToFit="1"/>
    </xf>
    <xf numFmtId="0" fontId="8" fillId="0" borderId="7" xfId="0" applyFont="1" applyBorder="1" applyAlignment="1">
      <alignment vertical="center" wrapText="1" shrinkToFit="1"/>
    </xf>
    <xf numFmtId="16" fontId="1" fillId="0" borderId="7" xfId="1" applyNumberFormat="1" applyFont="1" applyFill="1" applyBorder="1" applyAlignment="1" applyProtection="1">
      <alignment vertical="center" wrapText="1" shrinkToFit="1"/>
      <protection locked="0"/>
    </xf>
    <xf numFmtId="4" fontId="9" fillId="0" borderId="1" xfId="2" applyNumberFormat="1" applyFont="1" applyFill="1" applyBorder="1" applyAlignment="1">
      <alignment vertical="center" shrinkToFit="1"/>
    </xf>
    <xf numFmtId="16" fontId="1" fillId="0" borderId="8" xfId="1" applyNumberFormat="1" applyFont="1" applyFill="1" applyBorder="1" applyAlignment="1" applyProtection="1">
      <alignment vertical="center" wrapText="1" shrinkToFit="1"/>
      <protection locked="0"/>
    </xf>
    <xf numFmtId="2" fontId="1" fillId="0" borderId="8" xfId="1" applyNumberFormat="1" applyFont="1" applyFill="1" applyBorder="1" applyAlignment="1">
      <alignment vertical="center" wrapText="1" shrinkToFit="1"/>
    </xf>
    <xf numFmtId="16" fontId="1" fillId="2" borderId="1" xfId="1" applyNumberFormat="1" applyFont="1" applyFill="1" applyBorder="1" applyAlignment="1" applyProtection="1">
      <alignment vertical="center" wrapText="1" shrinkToFit="1"/>
      <protection locked="0"/>
    </xf>
    <xf numFmtId="16" fontId="1" fillId="2" borderId="0" xfId="1" applyNumberFormat="1" applyFont="1" applyFill="1" applyBorder="1" applyAlignment="1" applyProtection="1">
      <alignment vertical="center" wrapText="1" shrinkToFit="1"/>
      <protection locked="0"/>
    </xf>
    <xf numFmtId="2" fontId="10" fillId="0" borderId="1" xfId="1" applyNumberFormat="1" applyFont="1" applyFill="1" applyBorder="1" applyAlignment="1" applyProtection="1">
      <alignment vertical="center" wrapText="1" shrinkToFit="1"/>
      <protection locked="0"/>
    </xf>
    <xf numFmtId="16" fontId="1" fillId="0" borderId="1" xfId="1" applyNumberFormat="1" applyFont="1" applyFill="1" applyBorder="1" applyAlignment="1" applyProtection="1">
      <alignment vertical="center" wrapText="1" shrinkToFit="1"/>
      <protection locked="0"/>
    </xf>
    <xf numFmtId="0" fontId="10" fillId="2" borderId="1" xfId="1" applyFont="1" applyFill="1" applyBorder="1" applyAlignment="1">
      <alignment vertical="center" wrapText="1" shrinkToFit="1"/>
    </xf>
    <xf numFmtId="0" fontId="10" fillId="2" borderId="0" xfId="1" applyFont="1" applyFill="1" applyBorder="1" applyAlignment="1">
      <alignment vertical="center" wrapText="1" shrinkToFit="1"/>
    </xf>
    <xf numFmtId="0" fontId="8" fillId="0" borderId="7" xfId="0" applyFont="1" applyFill="1" applyBorder="1" applyAlignment="1">
      <alignment vertical="center" wrapText="1" shrinkToFit="1"/>
    </xf>
    <xf numFmtId="4" fontId="8" fillId="0" borderId="1" xfId="0" applyNumberFormat="1" applyFont="1" applyFill="1" applyBorder="1" applyAlignment="1">
      <alignment vertical="center" shrinkToFit="1"/>
    </xf>
    <xf numFmtId="4" fontId="8" fillId="0" borderId="8" xfId="0" applyNumberFormat="1" applyFont="1" applyFill="1" applyBorder="1" applyAlignment="1">
      <alignment vertical="center" shrinkToFit="1"/>
    </xf>
    <xf numFmtId="0" fontId="1" fillId="0" borderId="9" xfId="0" applyFont="1" applyBorder="1" applyAlignment="1">
      <alignment vertical="center" wrapText="1" shrinkToFit="1"/>
    </xf>
    <xf numFmtId="0" fontId="0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</cellXfs>
  <cellStyles count="3">
    <cellStyle name="Excel Built-in Explanatory Text" xfId="2"/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0"/>
  <sheetViews>
    <sheetView tabSelected="1" topLeftCell="A103" workbookViewId="0">
      <selection activeCell="N116" sqref="N116"/>
    </sheetView>
  </sheetViews>
  <sheetFormatPr defaultRowHeight="15"/>
  <cols>
    <col min="1" max="1" width="9.140625" style="10"/>
    <col min="2" max="2" width="35.7109375" style="10" customWidth="1"/>
    <col min="3" max="3" width="62.85546875" style="10" customWidth="1"/>
    <col min="4" max="4" width="11.42578125" style="10" customWidth="1"/>
    <col min="5" max="5" width="8" style="10" customWidth="1"/>
    <col min="6" max="6" width="12.28515625" style="10" customWidth="1"/>
    <col min="7" max="8" width="6.42578125" style="14" customWidth="1"/>
    <col min="9" max="9" width="7.28515625" style="14" customWidth="1"/>
    <col min="10" max="10" width="6.42578125" style="14" customWidth="1"/>
    <col min="11" max="16384" width="9.140625" style="10"/>
  </cols>
  <sheetData>
    <row r="1" spans="1:10" ht="15.75">
      <c r="A1" s="21" t="s">
        <v>181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5.75">
      <c r="A2" s="18"/>
      <c r="B2" s="19" t="s">
        <v>182</v>
      </c>
      <c r="C2" s="19"/>
      <c r="D2" s="19"/>
      <c r="E2" s="19"/>
      <c r="F2" s="19"/>
      <c r="G2" s="19"/>
      <c r="H2" s="19"/>
      <c r="I2" s="19"/>
      <c r="J2" s="20"/>
    </row>
    <row r="3" spans="1:10" ht="15.75">
      <c r="A3" s="24" t="s">
        <v>183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50">
      <c r="A4" s="9" t="s">
        <v>0</v>
      </c>
      <c r="B4" s="9" t="s">
        <v>1</v>
      </c>
      <c r="C4" s="9" t="s">
        <v>2</v>
      </c>
      <c r="D4" s="9" t="s">
        <v>4</v>
      </c>
      <c r="E4" s="9" t="s">
        <v>3</v>
      </c>
      <c r="F4" s="11" t="s">
        <v>5</v>
      </c>
      <c r="G4" s="9" t="s">
        <v>6</v>
      </c>
      <c r="H4" s="9" t="s">
        <v>7</v>
      </c>
      <c r="I4" s="9" t="s">
        <v>8</v>
      </c>
      <c r="J4" s="9" t="s">
        <v>9</v>
      </c>
    </row>
    <row r="5" spans="1:10" ht="135">
      <c r="A5" s="9" t="s">
        <v>10</v>
      </c>
      <c r="B5" s="9"/>
      <c r="C5" s="9"/>
      <c r="D5" s="9"/>
      <c r="E5" s="9"/>
      <c r="F5" s="11"/>
      <c r="G5" s="9" t="s">
        <v>10</v>
      </c>
      <c r="H5" s="9" t="s">
        <v>11</v>
      </c>
      <c r="I5" s="12">
        <v>43871</v>
      </c>
      <c r="J5" s="9" t="s">
        <v>184</v>
      </c>
    </row>
    <row r="6" spans="1:10" s="13" customFormat="1" ht="40.5" customHeight="1">
      <c r="A6" s="46" t="s">
        <v>175</v>
      </c>
      <c r="B6" s="46"/>
      <c r="C6" s="46"/>
      <c r="D6" s="47"/>
      <c r="E6" s="47"/>
      <c r="F6" s="47"/>
      <c r="G6" s="25"/>
      <c r="H6" s="25"/>
      <c r="I6" s="25"/>
      <c r="J6" s="26"/>
    </row>
    <row r="7" spans="1:10" ht="30">
      <c r="A7" s="48">
        <v>1</v>
      </c>
      <c r="B7" s="49" t="s">
        <v>39</v>
      </c>
      <c r="C7" s="50" t="s">
        <v>40</v>
      </c>
      <c r="D7" s="51">
        <v>10010</v>
      </c>
      <c r="E7" s="43">
        <v>36</v>
      </c>
      <c r="F7" s="52">
        <f>D7*E7</f>
        <v>360360</v>
      </c>
      <c r="G7" s="9"/>
      <c r="H7" s="9"/>
      <c r="I7" s="12"/>
      <c r="J7" s="9"/>
    </row>
    <row r="8" spans="1:10" s="13" customFormat="1" ht="26.25" customHeight="1">
      <c r="A8" s="53" t="s">
        <v>174</v>
      </c>
      <c r="B8" s="53"/>
      <c r="C8" s="53"/>
      <c r="D8" s="54"/>
      <c r="E8" s="54"/>
      <c r="F8" s="54"/>
      <c r="G8" s="27"/>
      <c r="H8" s="27"/>
      <c r="I8" s="27"/>
      <c r="J8" s="28"/>
    </row>
    <row r="9" spans="1:10">
      <c r="A9" s="48">
        <v>2</v>
      </c>
      <c r="B9" s="55" t="s">
        <v>12</v>
      </c>
      <c r="C9" s="50" t="s">
        <v>13</v>
      </c>
      <c r="D9" s="51">
        <v>4450</v>
      </c>
      <c r="E9" s="43">
        <v>70</v>
      </c>
      <c r="F9" s="52">
        <f t="shared" ref="F9:F52" si="0">D9*E9</f>
        <v>311500</v>
      </c>
      <c r="G9" s="9"/>
      <c r="H9" s="9"/>
      <c r="I9" s="9"/>
      <c r="J9" s="9"/>
    </row>
    <row r="10" spans="1:10" ht="18.75" customHeight="1">
      <c r="A10" s="56">
        <v>3</v>
      </c>
      <c r="B10" s="57" t="s">
        <v>41</v>
      </c>
      <c r="C10" s="58" t="s">
        <v>14</v>
      </c>
      <c r="D10" s="51">
        <v>13310</v>
      </c>
      <c r="E10" s="43">
        <v>40</v>
      </c>
      <c r="F10" s="52">
        <f t="shared" si="0"/>
        <v>532400</v>
      </c>
      <c r="G10" s="9"/>
      <c r="H10" s="9"/>
      <c r="I10" s="9"/>
      <c r="J10" s="9"/>
    </row>
    <row r="11" spans="1:10" s="13" customFormat="1" ht="27.75" customHeight="1">
      <c r="A11" s="59" t="s">
        <v>176</v>
      </c>
      <c r="B11" s="59"/>
      <c r="C11" s="59"/>
      <c r="D11" s="60"/>
      <c r="E11" s="60"/>
      <c r="F11" s="60"/>
      <c r="G11" s="29"/>
      <c r="H11" s="29"/>
      <c r="I11" s="29"/>
      <c r="J11" s="30"/>
    </row>
    <row r="12" spans="1:10">
      <c r="A12" s="61">
        <v>4</v>
      </c>
      <c r="B12" s="55" t="s">
        <v>27</v>
      </c>
      <c r="C12" s="50" t="s">
        <v>28</v>
      </c>
      <c r="D12" s="62">
        <v>31900</v>
      </c>
      <c r="E12" s="43">
        <v>3</v>
      </c>
      <c r="F12" s="52">
        <f t="shared" si="0"/>
        <v>95700</v>
      </c>
      <c r="G12" s="9"/>
      <c r="H12" s="9"/>
      <c r="I12" s="9"/>
      <c r="J12" s="9"/>
    </row>
    <row r="13" spans="1:10" ht="75">
      <c r="A13" s="56">
        <v>5</v>
      </c>
      <c r="B13" s="57" t="s">
        <v>42</v>
      </c>
      <c r="C13" s="58" t="s">
        <v>43</v>
      </c>
      <c r="D13" s="63">
        <v>46900</v>
      </c>
      <c r="E13" s="43">
        <v>9</v>
      </c>
      <c r="F13" s="52">
        <f t="shared" si="0"/>
        <v>422100</v>
      </c>
      <c r="G13" s="9"/>
      <c r="H13" s="9"/>
      <c r="I13" s="9"/>
      <c r="J13" s="9"/>
    </row>
    <row r="14" spans="1:10" ht="45">
      <c r="A14" s="56">
        <v>6</v>
      </c>
      <c r="B14" s="57" t="s">
        <v>44</v>
      </c>
      <c r="C14" s="58" t="s">
        <v>45</v>
      </c>
      <c r="D14" s="51">
        <v>16560</v>
      </c>
      <c r="E14" s="43">
        <v>3</v>
      </c>
      <c r="F14" s="52">
        <f t="shared" si="0"/>
        <v>49680</v>
      </c>
      <c r="G14" s="9"/>
      <c r="H14" s="9"/>
      <c r="I14" s="9"/>
      <c r="J14" s="9"/>
    </row>
    <row r="15" spans="1:10" ht="30">
      <c r="A15" s="61">
        <v>7</v>
      </c>
      <c r="B15" s="57" t="s">
        <v>33</v>
      </c>
      <c r="C15" s="58" t="s">
        <v>34</v>
      </c>
      <c r="D15" s="51">
        <v>24150</v>
      </c>
      <c r="E15" s="43">
        <v>2</v>
      </c>
      <c r="F15" s="52">
        <f t="shared" si="0"/>
        <v>48300</v>
      </c>
      <c r="G15" s="9"/>
      <c r="H15" s="9"/>
      <c r="I15" s="9"/>
      <c r="J15" s="9"/>
    </row>
    <row r="16" spans="1:10">
      <c r="A16" s="56">
        <v>8</v>
      </c>
      <c r="B16" s="57" t="s">
        <v>35</v>
      </c>
      <c r="C16" s="58" t="s">
        <v>36</v>
      </c>
      <c r="D16" s="51">
        <v>28980</v>
      </c>
      <c r="E16" s="43">
        <v>3</v>
      </c>
      <c r="F16" s="52">
        <f t="shared" si="0"/>
        <v>86940</v>
      </c>
      <c r="G16" s="9"/>
      <c r="H16" s="9"/>
      <c r="I16" s="9"/>
      <c r="J16" s="9"/>
    </row>
    <row r="17" spans="1:10" ht="45">
      <c r="A17" s="56">
        <v>9</v>
      </c>
      <c r="B17" s="57" t="s">
        <v>29</v>
      </c>
      <c r="C17" s="58" t="s">
        <v>30</v>
      </c>
      <c r="D17" s="64">
        <v>26570</v>
      </c>
      <c r="E17" s="43">
        <v>3</v>
      </c>
      <c r="F17" s="52">
        <f t="shared" si="0"/>
        <v>79710</v>
      </c>
      <c r="G17" s="9"/>
      <c r="H17" s="9"/>
      <c r="I17" s="9"/>
      <c r="J17" s="9"/>
    </row>
    <row r="18" spans="1:10">
      <c r="A18" s="61">
        <v>10</v>
      </c>
      <c r="B18" s="65" t="s">
        <v>31</v>
      </c>
      <c r="C18" s="58" t="s">
        <v>32</v>
      </c>
      <c r="D18" s="66">
        <v>16440</v>
      </c>
      <c r="E18" s="43">
        <v>2</v>
      </c>
      <c r="F18" s="52">
        <f t="shared" si="0"/>
        <v>32880</v>
      </c>
      <c r="G18" s="9"/>
      <c r="H18" s="9"/>
      <c r="I18" s="9"/>
      <c r="J18" s="9"/>
    </row>
    <row r="19" spans="1:10" ht="30">
      <c r="A19" s="56">
        <v>11</v>
      </c>
      <c r="B19" s="67" t="s">
        <v>46</v>
      </c>
      <c r="C19" s="58" t="s">
        <v>47</v>
      </c>
      <c r="D19" s="63">
        <v>18900</v>
      </c>
      <c r="E19" s="43">
        <v>1</v>
      </c>
      <c r="F19" s="52">
        <f t="shared" si="0"/>
        <v>18900</v>
      </c>
      <c r="G19" s="9"/>
      <c r="H19" s="9"/>
      <c r="I19" s="9"/>
      <c r="J19" s="9"/>
    </row>
    <row r="20" spans="1:10">
      <c r="A20" s="56">
        <v>12</v>
      </c>
      <c r="B20" s="67" t="s">
        <v>48</v>
      </c>
      <c r="C20" s="58" t="s">
        <v>49</v>
      </c>
      <c r="D20" s="66">
        <v>17580</v>
      </c>
      <c r="E20" s="43">
        <v>1</v>
      </c>
      <c r="F20" s="52">
        <f t="shared" si="0"/>
        <v>17580</v>
      </c>
      <c r="G20" s="9"/>
      <c r="H20" s="9"/>
      <c r="I20" s="9"/>
      <c r="J20" s="9"/>
    </row>
    <row r="21" spans="1:10" ht="120">
      <c r="A21" s="61">
        <v>13</v>
      </c>
      <c r="B21" s="65" t="s">
        <v>50</v>
      </c>
      <c r="C21" s="58" t="s">
        <v>51</v>
      </c>
      <c r="D21" s="63">
        <v>1950</v>
      </c>
      <c r="E21" s="43">
        <v>5</v>
      </c>
      <c r="F21" s="52">
        <f t="shared" si="0"/>
        <v>9750</v>
      </c>
      <c r="G21" s="9"/>
      <c r="H21" s="9"/>
      <c r="I21" s="9"/>
      <c r="J21" s="9"/>
    </row>
    <row r="22" spans="1:10" ht="225">
      <c r="A22" s="56">
        <v>14</v>
      </c>
      <c r="B22" s="67" t="s">
        <v>52</v>
      </c>
      <c r="C22" s="58" t="s">
        <v>53</v>
      </c>
      <c r="D22" s="66">
        <v>2680</v>
      </c>
      <c r="E22" s="43">
        <v>25</v>
      </c>
      <c r="F22" s="52">
        <f t="shared" si="0"/>
        <v>67000</v>
      </c>
      <c r="G22" s="9"/>
      <c r="H22" s="9"/>
      <c r="I22" s="9"/>
      <c r="J22" s="9"/>
    </row>
    <row r="23" spans="1:10" ht="30">
      <c r="A23" s="56">
        <v>15</v>
      </c>
      <c r="B23" s="67" t="s">
        <v>54</v>
      </c>
      <c r="C23" s="58" t="s">
        <v>55</v>
      </c>
      <c r="D23" s="63">
        <v>1890</v>
      </c>
      <c r="E23" s="43">
        <v>4</v>
      </c>
      <c r="F23" s="52">
        <f t="shared" si="0"/>
        <v>7560</v>
      </c>
      <c r="G23" s="9"/>
      <c r="H23" s="9"/>
      <c r="I23" s="9"/>
      <c r="J23" s="9"/>
    </row>
    <row r="24" spans="1:10">
      <c r="A24" s="61">
        <v>16</v>
      </c>
      <c r="B24" s="67" t="s">
        <v>56</v>
      </c>
      <c r="C24" s="58" t="s">
        <v>57</v>
      </c>
      <c r="D24" s="63">
        <v>420</v>
      </c>
      <c r="E24" s="43">
        <v>2</v>
      </c>
      <c r="F24" s="52">
        <f t="shared" si="0"/>
        <v>840</v>
      </c>
      <c r="G24" s="9"/>
      <c r="H24" s="9"/>
      <c r="I24" s="9"/>
      <c r="J24" s="9"/>
    </row>
    <row r="25" spans="1:10" ht="60">
      <c r="A25" s="56">
        <v>17</v>
      </c>
      <c r="B25" s="68" t="s">
        <v>58</v>
      </c>
      <c r="C25" s="69" t="s">
        <v>59</v>
      </c>
      <c r="D25" s="66">
        <v>14730</v>
      </c>
      <c r="E25" s="43">
        <v>1</v>
      </c>
      <c r="F25" s="52">
        <f t="shared" si="0"/>
        <v>14730</v>
      </c>
      <c r="G25" s="9"/>
      <c r="H25" s="9"/>
      <c r="I25" s="9"/>
      <c r="J25" s="9"/>
    </row>
    <row r="26" spans="1:10" ht="105">
      <c r="A26" s="56">
        <v>18</v>
      </c>
      <c r="B26" s="67" t="s">
        <v>60</v>
      </c>
      <c r="C26" s="58" t="s">
        <v>61</v>
      </c>
      <c r="D26" s="66">
        <v>5150</v>
      </c>
      <c r="E26" s="43">
        <v>4</v>
      </c>
      <c r="F26" s="52">
        <f t="shared" si="0"/>
        <v>20600</v>
      </c>
      <c r="G26" s="9"/>
      <c r="H26" s="9"/>
      <c r="I26" s="9"/>
      <c r="J26" s="9"/>
    </row>
    <row r="27" spans="1:10" ht="120">
      <c r="A27" s="61">
        <v>19</v>
      </c>
      <c r="B27" s="67" t="s">
        <v>62</v>
      </c>
      <c r="C27" s="58" t="s">
        <v>63</v>
      </c>
      <c r="D27" s="66">
        <v>27300</v>
      </c>
      <c r="E27" s="43">
        <v>1</v>
      </c>
      <c r="F27" s="52">
        <f t="shared" si="0"/>
        <v>27300</v>
      </c>
      <c r="G27" s="9"/>
      <c r="H27" s="9"/>
      <c r="I27" s="9"/>
      <c r="J27" s="9"/>
    </row>
    <row r="28" spans="1:10" ht="120">
      <c r="A28" s="56">
        <v>20</v>
      </c>
      <c r="B28" s="67" t="s">
        <v>64</v>
      </c>
      <c r="C28" s="58" t="s">
        <v>65</v>
      </c>
      <c r="D28" s="66">
        <v>18080</v>
      </c>
      <c r="E28" s="43">
        <v>4</v>
      </c>
      <c r="F28" s="52">
        <f t="shared" si="0"/>
        <v>72320</v>
      </c>
      <c r="G28" s="9"/>
      <c r="H28" s="9"/>
      <c r="I28" s="9"/>
      <c r="J28" s="9"/>
    </row>
    <row r="29" spans="1:10" ht="30">
      <c r="A29" s="56">
        <v>21</v>
      </c>
      <c r="B29" s="67" t="s">
        <v>66</v>
      </c>
      <c r="C29" s="58" t="s">
        <v>67</v>
      </c>
      <c r="D29" s="66">
        <v>3520</v>
      </c>
      <c r="E29" s="43">
        <v>2</v>
      </c>
      <c r="F29" s="52">
        <f t="shared" si="0"/>
        <v>7040</v>
      </c>
      <c r="G29" s="9"/>
      <c r="H29" s="9"/>
      <c r="I29" s="9"/>
      <c r="J29" s="9"/>
    </row>
    <row r="30" spans="1:10" ht="105">
      <c r="A30" s="61">
        <v>22</v>
      </c>
      <c r="B30" s="67" t="s">
        <v>68</v>
      </c>
      <c r="C30" s="67" t="s">
        <v>69</v>
      </c>
      <c r="D30" s="66">
        <v>23200</v>
      </c>
      <c r="E30" s="43">
        <v>5</v>
      </c>
      <c r="F30" s="52">
        <f t="shared" si="0"/>
        <v>116000</v>
      </c>
      <c r="G30" s="9"/>
      <c r="H30" s="9"/>
      <c r="I30" s="9"/>
      <c r="J30" s="9"/>
    </row>
    <row r="31" spans="1:10" ht="120">
      <c r="A31" s="56">
        <v>23</v>
      </c>
      <c r="B31" s="67" t="s">
        <v>70</v>
      </c>
      <c r="C31" s="58" t="s">
        <v>71</v>
      </c>
      <c r="D31" s="66">
        <v>26040</v>
      </c>
      <c r="E31" s="43">
        <v>2</v>
      </c>
      <c r="F31" s="52">
        <f t="shared" si="0"/>
        <v>52080</v>
      </c>
      <c r="G31" s="9"/>
      <c r="H31" s="9"/>
      <c r="I31" s="9"/>
      <c r="J31" s="9"/>
    </row>
    <row r="32" spans="1:10">
      <c r="A32" s="56">
        <v>24</v>
      </c>
      <c r="B32" s="67" t="s">
        <v>72</v>
      </c>
      <c r="C32" s="58" t="s">
        <v>73</v>
      </c>
      <c r="D32" s="66">
        <v>4250</v>
      </c>
      <c r="E32" s="43">
        <v>3</v>
      </c>
      <c r="F32" s="52">
        <f t="shared" si="0"/>
        <v>12750</v>
      </c>
      <c r="G32" s="9"/>
      <c r="H32" s="9"/>
      <c r="I32" s="9"/>
      <c r="J32" s="9"/>
    </row>
    <row r="33" spans="1:10" ht="120">
      <c r="A33" s="61">
        <v>25</v>
      </c>
      <c r="B33" s="67" t="s">
        <v>74</v>
      </c>
      <c r="C33" s="58" t="s">
        <v>75</v>
      </c>
      <c r="D33" s="66">
        <v>5870</v>
      </c>
      <c r="E33" s="43">
        <v>4</v>
      </c>
      <c r="F33" s="52">
        <f t="shared" si="0"/>
        <v>23480</v>
      </c>
      <c r="G33" s="9"/>
      <c r="H33" s="9"/>
      <c r="I33" s="9"/>
      <c r="J33" s="9"/>
    </row>
    <row r="34" spans="1:10" ht="120">
      <c r="A34" s="56">
        <v>26</v>
      </c>
      <c r="B34" s="67" t="s">
        <v>76</v>
      </c>
      <c r="C34" s="58" t="s">
        <v>77</v>
      </c>
      <c r="D34" s="66">
        <v>5870</v>
      </c>
      <c r="E34" s="43">
        <v>4</v>
      </c>
      <c r="F34" s="52">
        <f t="shared" si="0"/>
        <v>23480</v>
      </c>
      <c r="G34" s="9"/>
      <c r="H34" s="9"/>
      <c r="I34" s="9"/>
      <c r="J34" s="9"/>
    </row>
    <row r="35" spans="1:10">
      <c r="A35" s="56">
        <v>27</v>
      </c>
      <c r="B35" s="67" t="s">
        <v>78</v>
      </c>
      <c r="C35" s="58" t="s">
        <v>79</v>
      </c>
      <c r="D35" s="66">
        <v>4940</v>
      </c>
      <c r="E35" s="43">
        <v>3</v>
      </c>
      <c r="F35" s="52">
        <f t="shared" si="0"/>
        <v>14820</v>
      </c>
      <c r="G35" s="9"/>
      <c r="H35" s="9"/>
      <c r="I35" s="9"/>
      <c r="J35" s="9"/>
    </row>
    <row r="36" spans="1:10" ht="120">
      <c r="A36" s="61">
        <v>28</v>
      </c>
      <c r="B36" s="67" t="s">
        <v>80</v>
      </c>
      <c r="C36" s="58" t="s">
        <v>81</v>
      </c>
      <c r="D36" s="66">
        <v>40500</v>
      </c>
      <c r="E36" s="43">
        <v>8</v>
      </c>
      <c r="F36" s="52">
        <f t="shared" si="0"/>
        <v>324000</v>
      </c>
      <c r="G36" s="9"/>
      <c r="H36" s="9"/>
      <c r="I36" s="9"/>
      <c r="J36" s="9"/>
    </row>
    <row r="37" spans="1:10" ht="30">
      <c r="A37" s="56">
        <v>29</v>
      </c>
      <c r="B37" s="67" t="s">
        <v>82</v>
      </c>
      <c r="C37" s="58" t="s">
        <v>83</v>
      </c>
      <c r="D37" s="70">
        <v>3220</v>
      </c>
      <c r="E37" s="43">
        <v>2</v>
      </c>
      <c r="F37" s="52">
        <f t="shared" si="0"/>
        <v>6440</v>
      </c>
      <c r="G37" s="9"/>
      <c r="H37" s="9"/>
      <c r="I37" s="9"/>
      <c r="J37" s="9"/>
    </row>
    <row r="38" spans="1:10" ht="90">
      <c r="A38" s="56">
        <v>30</v>
      </c>
      <c r="B38" s="67" t="s">
        <v>84</v>
      </c>
      <c r="C38" s="58" t="s">
        <v>85</v>
      </c>
      <c r="D38" s="63">
        <v>19200</v>
      </c>
      <c r="E38" s="43">
        <v>4</v>
      </c>
      <c r="F38" s="52">
        <f t="shared" si="0"/>
        <v>76800</v>
      </c>
      <c r="G38" s="9"/>
      <c r="H38" s="9"/>
      <c r="I38" s="9"/>
      <c r="J38" s="9"/>
    </row>
    <row r="39" spans="1:10" ht="30">
      <c r="A39" s="61">
        <v>31</v>
      </c>
      <c r="B39" s="67" t="s">
        <v>86</v>
      </c>
      <c r="C39" s="58" t="s">
        <v>87</v>
      </c>
      <c r="D39" s="63">
        <v>12200</v>
      </c>
      <c r="E39" s="43">
        <v>4</v>
      </c>
      <c r="F39" s="52">
        <f t="shared" si="0"/>
        <v>48800</v>
      </c>
      <c r="G39" s="9"/>
      <c r="H39" s="9"/>
      <c r="I39" s="9"/>
      <c r="J39" s="9"/>
    </row>
    <row r="40" spans="1:10" ht="60">
      <c r="A40" s="56">
        <v>32</v>
      </c>
      <c r="B40" s="67" t="s">
        <v>88</v>
      </c>
      <c r="C40" s="58" t="s">
        <v>89</v>
      </c>
      <c r="D40" s="71">
        <v>26090</v>
      </c>
      <c r="E40" s="43">
        <v>5</v>
      </c>
      <c r="F40" s="52">
        <f t="shared" si="0"/>
        <v>130450</v>
      </c>
    </row>
    <row r="41" spans="1:10" ht="75">
      <c r="A41" s="56">
        <v>33</v>
      </c>
      <c r="B41" s="67" t="s">
        <v>90</v>
      </c>
      <c r="C41" s="58" t="s">
        <v>91</v>
      </c>
      <c r="D41" s="71">
        <v>7600</v>
      </c>
      <c r="E41" s="43">
        <v>1</v>
      </c>
      <c r="F41" s="52">
        <f t="shared" si="0"/>
        <v>7600</v>
      </c>
    </row>
    <row r="42" spans="1:10" ht="75">
      <c r="A42" s="61">
        <v>34</v>
      </c>
      <c r="B42" s="67" t="s">
        <v>92</v>
      </c>
      <c r="C42" s="58" t="s">
        <v>93</v>
      </c>
      <c r="D42" s="71">
        <v>14100</v>
      </c>
      <c r="E42" s="43">
        <v>1</v>
      </c>
      <c r="F42" s="52">
        <f t="shared" si="0"/>
        <v>14100</v>
      </c>
    </row>
    <row r="43" spans="1:10" ht="45">
      <c r="A43" s="56">
        <v>35</v>
      </c>
      <c r="B43" s="67" t="s">
        <v>94</v>
      </c>
      <c r="C43" s="58" t="s">
        <v>95</v>
      </c>
      <c r="D43" s="63">
        <v>12000</v>
      </c>
      <c r="E43" s="43">
        <v>1</v>
      </c>
      <c r="F43" s="52">
        <f t="shared" si="0"/>
        <v>12000</v>
      </c>
    </row>
    <row r="44" spans="1:10" s="13" customFormat="1" ht="41.25" customHeight="1">
      <c r="A44" s="53" t="s">
        <v>173</v>
      </c>
      <c r="B44" s="53"/>
      <c r="C44" s="53"/>
      <c r="D44" s="72"/>
      <c r="E44" s="72"/>
      <c r="F44" s="72"/>
      <c r="G44" s="31"/>
      <c r="H44" s="31"/>
      <c r="I44" s="31"/>
      <c r="J44" s="32"/>
    </row>
    <row r="45" spans="1:10" ht="60">
      <c r="A45" s="61">
        <v>36</v>
      </c>
      <c r="B45" s="73" t="s">
        <v>96</v>
      </c>
      <c r="C45" s="74" t="s">
        <v>96</v>
      </c>
      <c r="D45" s="75">
        <v>7000</v>
      </c>
      <c r="E45" s="43">
        <v>100</v>
      </c>
      <c r="F45" s="52">
        <f>D45*E45</f>
        <v>700000</v>
      </c>
    </row>
    <row r="46" spans="1:10" s="13" customFormat="1" ht="35.25" customHeight="1">
      <c r="A46" s="76" t="s">
        <v>172</v>
      </c>
      <c r="B46" s="76"/>
      <c r="C46" s="76"/>
      <c r="D46" s="77"/>
      <c r="E46" s="77"/>
      <c r="F46" s="77"/>
      <c r="G46" s="33"/>
      <c r="H46" s="33"/>
      <c r="I46" s="33"/>
      <c r="J46" s="34"/>
    </row>
    <row r="47" spans="1:10" ht="75">
      <c r="A47" s="61">
        <v>37</v>
      </c>
      <c r="B47" s="78" t="s">
        <v>98</v>
      </c>
      <c r="C47" s="78" t="s">
        <v>99</v>
      </c>
      <c r="D47" s="63">
        <v>34200</v>
      </c>
      <c r="E47" s="43">
        <v>6</v>
      </c>
      <c r="F47" s="52">
        <f t="shared" si="0"/>
        <v>205200</v>
      </c>
    </row>
    <row r="48" spans="1:10" ht="90">
      <c r="A48" s="61">
        <v>38</v>
      </c>
      <c r="B48" s="67" t="s">
        <v>100</v>
      </c>
      <c r="C48" s="67" t="s">
        <v>16</v>
      </c>
      <c r="D48" s="63">
        <v>103250</v>
      </c>
      <c r="E48" s="43">
        <v>12</v>
      </c>
      <c r="F48" s="52">
        <f t="shared" si="0"/>
        <v>1239000</v>
      </c>
    </row>
    <row r="49" spans="1:10">
      <c r="A49" s="61">
        <v>39</v>
      </c>
      <c r="B49" s="67" t="s">
        <v>101</v>
      </c>
      <c r="C49" s="67" t="s">
        <v>102</v>
      </c>
      <c r="D49" s="63">
        <v>660</v>
      </c>
      <c r="E49" s="43">
        <v>90</v>
      </c>
      <c r="F49" s="52">
        <f t="shared" si="0"/>
        <v>59400</v>
      </c>
    </row>
    <row r="50" spans="1:10" ht="60">
      <c r="A50" s="61">
        <v>40</v>
      </c>
      <c r="B50" s="67" t="s">
        <v>103</v>
      </c>
      <c r="C50" s="67" t="s">
        <v>104</v>
      </c>
      <c r="D50" s="63">
        <v>11100</v>
      </c>
      <c r="E50" s="43">
        <v>2</v>
      </c>
      <c r="F50" s="52">
        <f t="shared" si="0"/>
        <v>22200</v>
      </c>
    </row>
    <row r="51" spans="1:10" ht="60">
      <c r="A51" s="61">
        <v>41</v>
      </c>
      <c r="B51" s="65" t="s">
        <v>105</v>
      </c>
      <c r="C51" s="65" t="s">
        <v>106</v>
      </c>
      <c r="D51" s="63">
        <v>11100</v>
      </c>
      <c r="E51" s="43">
        <v>4</v>
      </c>
      <c r="F51" s="52">
        <f t="shared" si="0"/>
        <v>44400</v>
      </c>
    </row>
    <row r="52" spans="1:10" ht="60">
      <c r="A52" s="61">
        <v>42</v>
      </c>
      <c r="B52" s="79" t="s">
        <v>107</v>
      </c>
      <c r="C52" s="79" t="s">
        <v>108</v>
      </c>
      <c r="D52" s="63">
        <v>11100</v>
      </c>
      <c r="E52" s="43">
        <v>4</v>
      </c>
      <c r="F52" s="52">
        <f t="shared" si="0"/>
        <v>44400</v>
      </c>
    </row>
    <row r="53" spans="1:10" s="16" customFormat="1" ht="38.25" customHeight="1">
      <c r="A53" s="59" t="s">
        <v>23</v>
      </c>
      <c r="B53" s="59"/>
      <c r="C53" s="59"/>
      <c r="D53" s="80"/>
      <c r="E53" s="80"/>
      <c r="F53" s="80"/>
      <c r="G53" s="35"/>
      <c r="H53" s="35"/>
      <c r="I53" s="35"/>
      <c r="J53" s="36"/>
    </row>
    <row r="54" spans="1:10" s="16" customFormat="1" ht="75">
      <c r="A54" s="81">
        <v>43</v>
      </c>
      <c r="B54" s="49" t="s">
        <v>97</v>
      </c>
      <c r="C54" s="49" t="s">
        <v>15</v>
      </c>
      <c r="D54" s="82">
        <v>36100</v>
      </c>
      <c r="E54" s="44">
        <v>73</v>
      </c>
      <c r="F54" s="83">
        <f>D54*E54</f>
        <v>2635300</v>
      </c>
      <c r="G54" s="15"/>
      <c r="H54" s="15"/>
      <c r="I54" s="15"/>
      <c r="J54" s="15"/>
    </row>
    <row r="55" spans="1:10" s="16" customFormat="1" ht="30">
      <c r="A55" s="81">
        <v>44</v>
      </c>
      <c r="B55" s="55" t="s">
        <v>24</v>
      </c>
      <c r="C55" s="55" t="s">
        <v>24</v>
      </c>
      <c r="D55" s="84">
        <v>18531</v>
      </c>
      <c r="E55" s="85">
        <v>50</v>
      </c>
      <c r="F55" s="83">
        <f>D55*E55</f>
        <v>926550</v>
      </c>
      <c r="G55" s="15"/>
      <c r="H55" s="15"/>
      <c r="I55" s="15"/>
      <c r="J55" s="15"/>
    </row>
    <row r="56" spans="1:10" s="16" customFormat="1" ht="30.75" thickBot="1">
      <c r="A56" s="81">
        <v>45</v>
      </c>
      <c r="B56" s="57" t="s">
        <v>25</v>
      </c>
      <c r="C56" s="57" t="s">
        <v>25</v>
      </c>
      <c r="D56" s="86">
        <v>67091</v>
      </c>
      <c r="E56" s="85">
        <v>33</v>
      </c>
      <c r="F56" s="83">
        <f t="shared" ref="F56:F57" si="1">D56*E56</f>
        <v>2214003</v>
      </c>
      <c r="G56" s="15"/>
      <c r="H56" s="15"/>
      <c r="I56" s="15"/>
      <c r="J56" s="15"/>
    </row>
    <row r="57" spans="1:10" s="16" customFormat="1" ht="30">
      <c r="A57" s="81">
        <v>46</v>
      </c>
      <c r="B57" s="87" t="s">
        <v>26</v>
      </c>
      <c r="C57" s="87" t="s">
        <v>26</v>
      </c>
      <c r="D57" s="88">
        <v>29440</v>
      </c>
      <c r="E57" s="85">
        <v>49</v>
      </c>
      <c r="F57" s="83">
        <f t="shared" si="1"/>
        <v>1442560</v>
      </c>
      <c r="G57" s="15"/>
      <c r="H57" s="15"/>
      <c r="I57" s="15"/>
      <c r="J57" s="15"/>
    </row>
    <row r="58" spans="1:10" s="13" customFormat="1" ht="30" customHeight="1">
      <c r="A58" s="46" t="s">
        <v>177</v>
      </c>
      <c r="B58" s="46"/>
      <c r="C58" s="46"/>
      <c r="D58" s="89"/>
      <c r="E58" s="89"/>
      <c r="F58" s="89"/>
      <c r="G58" s="37"/>
      <c r="H58" s="37"/>
      <c r="I58" s="37"/>
      <c r="J58" s="38"/>
    </row>
    <row r="59" spans="1:10" ht="30">
      <c r="A59" s="61">
        <v>47</v>
      </c>
      <c r="B59" s="90" t="s">
        <v>109</v>
      </c>
      <c r="C59" s="90" t="s">
        <v>17</v>
      </c>
      <c r="D59" s="66">
        <v>65596</v>
      </c>
      <c r="E59" s="43">
        <v>5</v>
      </c>
      <c r="F59" s="52">
        <f t="shared" ref="F59:F114" si="2">D59*E59</f>
        <v>327980</v>
      </c>
    </row>
    <row r="60" spans="1:10" ht="30">
      <c r="A60" s="61">
        <v>48</v>
      </c>
      <c r="B60" s="91" t="s">
        <v>20</v>
      </c>
      <c r="C60" s="91"/>
      <c r="D60" s="66"/>
      <c r="E60" s="43"/>
      <c r="F60" s="52"/>
    </row>
    <row r="61" spans="1:10">
      <c r="A61" s="61">
        <v>49</v>
      </c>
      <c r="B61" s="92" t="s">
        <v>21</v>
      </c>
      <c r="C61" s="92" t="s">
        <v>21</v>
      </c>
      <c r="D61" s="93">
        <v>49000</v>
      </c>
      <c r="E61" s="43">
        <v>7</v>
      </c>
      <c r="F61" s="52">
        <f t="shared" si="2"/>
        <v>343000</v>
      </c>
    </row>
    <row r="62" spans="1:10">
      <c r="A62" s="61">
        <v>50</v>
      </c>
      <c r="B62" s="94" t="s">
        <v>22</v>
      </c>
      <c r="C62" s="94" t="s">
        <v>22</v>
      </c>
      <c r="D62" s="93">
        <v>29750</v>
      </c>
      <c r="E62" s="43">
        <v>8</v>
      </c>
      <c r="F62" s="52">
        <f t="shared" si="2"/>
        <v>238000</v>
      </c>
    </row>
    <row r="63" spans="1:10" s="13" customFormat="1" ht="38.25" customHeight="1">
      <c r="A63" s="76" t="s">
        <v>37</v>
      </c>
      <c r="B63" s="76"/>
      <c r="C63" s="76"/>
      <c r="D63" s="77"/>
      <c r="E63" s="77"/>
      <c r="F63" s="77"/>
      <c r="G63" s="33"/>
      <c r="H63" s="33"/>
      <c r="I63" s="33"/>
      <c r="J63" s="34"/>
    </row>
    <row r="64" spans="1:10" ht="30">
      <c r="A64" s="61">
        <v>51</v>
      </c>
      <c r="B64" s="95" t="s">
        <v>38</v>
      </c>
      <c r="C64" s="95" t="s">
        <v>38</v>
      </c>
      <c r="D64" s="93">
        <v>210000</v>
      </c>
      <c r="E64" s="43">
        <v>5</v>
      </c>
      <c r="F64" s="52">
        <f t="shared" si="2"/>
        <v>1050000</v>
      </c>
    </row>
    <row r="65" spans="1:10" ht="30">
      <c r="A65" s="61">
        <v>52</v>
      </c>
      <c r="B65" s="94" t="s">
        <v>110</v>
      </c>
      <c r="C65" s="94" t="s">
        <v>110</v>
      </c>
      <c r="D65" s="93">
        <v>14500</v>
      </c>
      <c r="E65" s="43">
        <v>5</v>
      </c>
      <c r="F65" s="52">
        <f t="shared" si="2"/>
        <v>72500</v>
      </c>
    </row>
    <row r="66" spans="1:10" s="13" customFormat="1" ht="25.5" customHeight="1">
      <c r="A66" s="76" t="s">
        <v>178</v>
      </c>
      <c r="B66" s="76"/>
      <c r="C66" s="76"/>
      <c r="D66" s="77"/>
      <c r="E66" s="77"/>
      <c r="F66" s="77"/>
      <c r="G66" s="33"/>
      <c r="H66" s="33"/>
      <c r="I66" s="33"/>
      <c r="J66" s="34"/>
    </row>
    <row r="67" spans="1:10" ht="300">
      <c r="A67" s="61">
        <v>53</v>
      </c>
      <c r="B67" s="96" t="s">
        <v>111</v>
      </c>
      <c r="C67" s="50" t="s">
        <v>112</v>
      </c>
      <c r="D67" s="97">
        <v>37600</v>
      </c>
      <c r="E67" s="43">
        <v>9</v>
      </c>
      <c r="F67" s="52">
        <f t="shared" si="2"/>
        <v>338400</v>
      </c>
    </row>
    <row r="68" spans="1:10" ht="285">
      <c r="A68" s="61">
        <v>54</v>
      </c>
      <c r="B68" s="98" t="s">
        <v>113</v>
      </c>
      <c r="C68" s="99" t="s">
        <v>114</v>
      </c>
      <c r="D68" s="97">
        <v>30900</v>
      </c>
      <c r="E68" s="43">
        <v>9</v>
      </c>
      <c r="F68" s="52">
        <f t="shared" si="2"/>
        <v>278100</v>
      </c>
    </row>
    <row r="69" spans="1:10" s="13" customFormat="1" ht="41.25" customHeight="1">
      <c r="A69" s="100" t="s">
        <v>18</v>
      </c>
      <c r="B69" s="100"/>
      <c r="C69" s="100"/>
      <c r="D69" s="101"/>
      <c r="E69" s="101"/>
      <c r="F69" s="101"/>
      <c r="G69" s="39"/>
      <c r="H69" s="39"/>
      <c r="I69" s="39"/>
      <c r="J69" s="40"/>
    </row>
    <row r="70" spans="1:10" ht="285">
      <c r="A70" s="61">
        <v>55</v>
      </c>
      <c r="B70" s="78" t="s">
        <v>115</v>
      </c>
      <c r="C70" s="50" t="s">
        <v>116</v>
      </c>
      <c r="D70" s="66">
        <v>23900</v>
      </c>
      <c r="E70" s="43">
        <v>2</v>
      </c>
      <c r="F70" s="52">
        <f t="shared" si="2"/>
        <v>47800</v>
      </c>
    </row>
    <row r="71" spans="1:10" ht="225">
      <c r="A71" s="61">
        <v>56</v>
      </c>
      <c r="B71" s="67" t="s">
        <v>117</v>
      </c>
      <c r="C71" s="58" t="s">
        <v>118</v>
      </c>
      <c r="D71" s="66">
        <v>25900</v>
      </c>
      <c r="E71" s="43">
        <v>2</v>
      </c>
      <c r="F71" s="52">
        <f t="shared" si="2"/>
        <v>51800</v>
      </c>
    </row>
    <row r="72" spans="1:10" ht="30">
      <c r="A72" s="61">
        <v>57</v>
      </c>
      <c r="B72" s="91" t="s">
        <v>119</v>
      </c>
      <c r="C72" s="65"/>
      <c r="D72" s="66">
        <v>8200</v>
      </c>
      <c r="E72" s="43">
        <v>1</v>
      </c>
      <c r="F72" s="52">
        <f t="shared" si="2"/>
        <v>8200</v>
      </c>
    </row>
    <row r="73" spans="1:10">
      <c r="A73" s="61">
        <v>58</v>
      </c>
      <c r="B73" s="67" t="s">
        <v>120</v>
      </c>
      <c r="C73" s="67" t="s">
        <v>121</v>
      </c>
      <c r="D73" s="102">
        <v>208.00800000000001</v>
      </c>
      <c r="E73" s="43">
        <v>8</v>
      </c>
      <c r="F73" s="52">
        <f t="shared" si="2"/>
        <v>1664.0640000000001</v>
      </c>
    </row>
    <row r="74" spans="1:10">
      <c r="A74" s="61">
        <v>59</v>
      </c>
      <c r="B74" s="67" t="s">
        <v>122</v>
      </c>
      <c r="C74" s="67" t="s">
        <v>123</v>
      </c>
      <c r="D74" s="63">
        <v>1200</v>
      </c>
      <c r="E74" s="43">
        <v>2</v>
      </c>
      <c r="F74" s="52">
        <f t="shared" si="2"/>
        <v>2400</v>
      </c>
    </row>
    <row r="75" spans="1:10" ht="30">
      <c r="A75" s="61">
        <v>60</v>
      </c>
      <c r="B75" s="67" t="s">
        <v>124</v>
      </c>
      <c r="C75" s="58" t="s">
        <v>125</v>
      </c>
      <c r="D75" s="66">
        <v>3400</v>
      </c>
      <c r="E75" s="43">
        <v>4</v>
      </c>
      <c r="F75" s="52">
        <f t="shared" si="2"/>
        <v>13600</v>
      </c>
    </row>
    <row r="76" spans="1:10" ht="30">
      <c r="A76" s="61">
        <v>61</v>
      </c>
      <c r="B76" s="67" t="s">
        <v>126</v>
      </c>
      <c r="C76" s="58" t="s">
        <v>127</v>
      </c>
      <c r="D76" s="66">
        <v>3400</v>
      </c>
      <c r="E76" s="43">
        <v>10</v>
      </c>
      <c r="F76" s="52">
        <f t="shared" si="2"/>
        <v>34000</v>
      </c>
    </row>
    <row r="77" spans="1:10" ht="60">
      <c r="A77" s="61">
        <v>62</v>
      </c>
      <c r="B77" s="67" t="s">
        <v>128</v>
      </c>
      <c r="C77" s="91" t="s">
        <v>129</v>
      </c>
      <c r="D77" s="66">
        <v>1720</v>
      </c>
      <c r="E77" s="43">
        <v>5</v>
      </c>
      <c r="F77" s="52">
        <f t="shared" si="2"/>
        <v>8600</v>
      </c>
    </row>
    <row r="78" spans="1:10" ht="60">
      <c r="A78" s="61">
        <v>63</v>
      </c>
      <c r="B78" s="67" t="s">
        <v>130</v>
      </c>
      <c r="C78" s="58" t="s">
        <v>130</v>
      </c>
      <c r="D78" s="66">
        <v>1720</v>
      </c>
      <c r="E78" s="43">
        <v>5</v>
      </c>
      <c r="F78" s="52">
        <f t="shared" si="2"/>
        <v>8600</v>
      </c>
    </row>
    <row r="79" spans="1:10">
      <c r="A79" s="61">
        <v>64</v>
      </c>
      <c r="B79" s="67" t="s">
        <v>131</v>
      </c>
      <c r="C79" s="58" t="s">
        <v>131</v>
      </c>
      <c r="D79" s="66">
        <v>2800</v>
      </c>
      <c r="E79" s="43">
        <v>1</v>
      </c>
      <c r="F79" s="52">
        <f t="shared" si="2"/>
        <v>2800</v>
      </c>
    </row>
    <row r="80" spans="1:10">
      <c r="A80" s="61">
        <v>65</v>
      </c>
      <c r="B80" s="67" t="s">
        <v>132</v>
      </c>
      <c r="C80" s="58" t="s">
        <v>132</v>
      </c>
      <c r="D80" s="66">
        <v>10000</v>
      </c>
      <c r="E80" s="43">
        <v>1</v>
      </c>
      <c r="F80" s="52">
        <f t="shared" si="2"/>
        <v>10000</v>
      </c>
    </row>
    <row r="81" spans="1:6" ht="30">
      <c r="A81" s="61">
        <v>66</v>
      </c>
      <c r="B81" s="67" t="s">
        <v>133</v>
      </c>
      <c r="C81" s="58" t="s">
        <v>133</v>
      </c>
      <c r="D81" s="66">
        <v>3200</v>
      </c>
      <c r="E81" s="43">
        <v>1</v>
      </c>
      <c r="F81" s="52">
        <f t="shared" si="2"/>
        <v>3200</v>
      </c>
    </row>
    <row r="82" spans="1:6" ht="30">
      <c r="A82" s="61">
        <v>67</v>
      </c>
      <c r="B82" s="67" t="s">
        <v>134</v>
      </c>
      <c r="C82" s="58" t="s">
        <v>134</v>
      </c>
      <c r="D82" s="66">
        <v>5200</v>
      </c>
      <c r="E82" s="43">
        <v>1</v>
      </c>
      <c r="F82" s="52">
        <f t="shared" si="2"/>
        <v>5200</v>
      </c>
    </row>
    <row r="83" spans="1:6" ht="30">
      <c r="A83" s="61">
        <v>68</v>
      </c>
      <c r="B83" s="67" t="s">
        <v>135</v>
      </c>
      <c r="C83" s="67" t="s">
        <v>135</v>
      </c>
      <c r="D83" s="66">
        <v>1800</v>
      </c>
      <c r="E83" s="43">
        <v>3</v>
      </c>
      <c r="F83" s="52">
        <f t="shared" si="2"/>
        <v>5400</v>
      </c>
    </row>
    <row r="84" spans="1:6" ht="30">
      <c r="A84" s="61">
        <v>69</v>
      </c>
      <c r="B84" s="65" t="s">
        <v>136</v>
      </c>
      <c r="C84" s="65" t="s">
        <v>136</v>
      </c>
      <c r="D84" s="102">
        <v>808.92000000000007</v>
      </c>
      <c r="E84" s="43">
        <v>1</v>
      </c>
      <c r="F84" s="52">
        <f t="shared" si="2"/>
        <v>808.92000000000007</v>
      </c>
    </row>
    <row r="85" spans="1:6">
      <c r="A85" s="61">
        <v>70</v>
      </c>
      <c r="B85" s="67" t="s">
        <v>137</v>
      </c>
      <c r="C85" s="67" t="s">
        <v>137</v>
      </c>
      <c r="D85" s="102">
        <v>340.90200000000004</v>
      </c>
      <c r="E85" s="43">
        <v>12</v>
      </c>
      <c r="F85" s="52">
        <f t="shared" si="2"/>
        <v>4090.8240000000005</v>
      </c>
    </row>
    <row r="86" spans="1:6">
      <c r="A86" s="61">
        <v>71</v>
      </c>
      <c r="B86" s="67" t="s">
        <v>19</v>
      </c>
      <c r="C86" s="67" t="s">
        <v>19</v>
      </c>
      <c r="D86" s="66">
        <v>150</v>
      </c>
      <c r="E86" s="43">
        <v>600</v>
      </c>
      <c r="F86" s="52">
        <f t="shared" si="2"/>
        <v>90000</v>
      </c>
    </row>
    <row r="87" spans="1:6" ht="30">
      <c r="A87" s="61">
        <v>72</v>
      </c>
      <c r="B87" s="67" t="s">
        <v>138</v>
      </c>
      <c r="C87" s="67" t="s">
        <v>138</v>
      </c>
      <c r="D87" s="66">
        <v>85</v>
      </c>
      <c r="E87" s="43">
        <v>20</v>
      </c>
      <c r="F87" s="52">
        <f t="shared" si="2"/>
        <v>1700</v>
      </c>
    </row>
    <row r="88" spans="1:6">
      <c r="A88" s="61">
        <v>73</v>
      </c>
      <c r="B88" s="67" t="s">
        <v>139</v>
      </c>
      <c r="C88" s="67" t="s">
        <v>139</v>
      </c>
      <c r="D88" s="66">
        <v>1620</v>
      </c>
      <c r="E88" s="43">
        <v>2</v>
      </c>
      <c r="F88" s="52">
        <f t="shared" si="2"/>
        <v>3240</v>
      </c>
    </row>
    <row r="89" spans="1:6" ht="30">
      <c r="A89" s="61">
        <v>74</v>
      </c>
      <c r="B89" s="67" t="s">
        <v>140</v>
      </c>
      <c r="C89" s="67" t="s">
        <v>140</v>
      </c>
      <c r="D89" s="66">
        <v>4850</v>
      </c>
      <c r="E89" s="43">
        <v>1</v>
      </c>
      <c r="F89" s="52">
        <f t="shared" si="2"/>
        <v>4850</v>
      </c>
    </row>
    <row r="90" spans="1:6" ht="30">
      <c r="A90" s="61">
        <v>75</v>
      </c>
      <c r="B90" s="67" t="s">
        <v>141</v>
      </c>
      <c r="C90" s="67" t="s">
        <v>141</v>
      </c>
      <c r="D90" s="66">
        <v>4850</v>
      </c>
      <c r="E90" s="43">
        <v>1</v>
      </c>
      <c r="F90" s="52">
        <f t="shared" si="2"/>
        <v>4850</v>
      </c>
    </row>
    <row r="91" spans="1:6" ht="30">
      <c r="A91" s="61">
        <v>76</v>
      </c>
      <c r="B91" s="103" t="s">
        <v>142</v>
      </c>
      <c r="C91" s="103" t="s">
        <v>142</v>
      </c>
      <c r="D91" s="71">
        <v>1950</v>
      </c>
      <c r="E91" s="43">
        <v>3</v>
      </c>
      <c r="F91" s="52">
        <f t="shared" si="2"/>
        <v>5850</v>
      </c>
    </row>
    <row r="92" spans="1:6" ht="30">
      <c r="A92" s="61">
        <v>77</v>
      </c>
      <c r="B92" s="65" t="s">
        <v>143</v>
      </c>
      <c r="C92" s="65" t="s">
        <v>143</v>
      </c>
      <c r="D92" s="71">
        <v>550</v>
      </c>
      <c r="E92" s="43">
        <v>20</v>
      </c>
      <c r="F92" s="52">
        <f t="shared" si="2"/>
        <v>11000</v>
      </c>
    </row>
    <row r="93" spans="1:6" ht="30">
      <c r="A93" s="61">
        <v>78</v>
      </c>
      <c r="B93" s="67" t="s">
        <v>144</v>
      </c>
      <c r="C93" s="67" t="s">
        <v>144</v>
      </c>
      <c r="D93" s="71">
        <v>45</v>
      </c>
      <c r="E93" s="43">
        <v>300</v>
      </c>
      <c r="F93" s="52">
        <f t="shared" si="2"/>
        <v>13500</v>
      </c>
    </row>
    <row r="94" spans="1:6" ht="30">
      <c r="A94" s="61">
        <v>79</v>
      </c>
      <c r="B94" s="67" t="s">
        <v>145</v>
      </c>
      <c r="C94" s="58" t="s">
        <v>145</v>
      </c>
      <c r="D94" s="102">
        <v>254.232</v>
      </c>
      <c r="E94" s="43">
        <v>2</v>
      </c>
      <c r="F94" s="52">
        <f t="shared" si="2"/>
        <v>508.464</v>
      </c>
    </row>
    <row r="95" spans="1:6" ht="30">
      <c r="A95" s="61">
        <v>80</v>
      </c>
      <c r="B95" s="67" t="s">
        <v>146</v>
      </c>
      <c r="C95" s="58" t="s">
        <v>146</v>
      </c>
      <c r="D95" s="71">
        <v>8</v>
      </c>
      <c r="E95" s="43">
        <v>300</v>
      </c>
      <c r="F95" s="52">
        <f t="shared" si="2"/>
        <v>2400</v>
      </c>
    </row>
    <row r="96" spans="1:6" ht="30">
      <c r="A96" s="61">
        <v>81</v>
      </c>
      <c r="B96" s="67" t="s">
        <v>147</v>
      </c>
      <c r="C96" s="58" t="s">
        <v>147</v>
      </c>
      <c r="D96" s="71">
        <v>12</v>
      </c>
      <c r="E96" s="43">
        <v>1500</v>
      </c>
      <c r="F96" s="52">
        <f t="shared" si="2"/>
        <v>18000</v>
      </c>
    </row>
    <row r="97" spans="1:10" ht="30">
      <c r="A97" s="61">
        <v>82</v>
      </c>
      <c r="B97" s="67" t="s">
        <v>148</v>
      </c>
      <c r="C97" s="58" t="s">
        <v>148</v>
      </c>
      <c r="D97" s="102">
        <v>982.2600000000001</v>
      </c>
      <c r="E97" s="43">
        <v>5</v>
      </c>
      <c r="F97" s="52">
        <f t="shared" si="2"/>
        <v>4911.3</v>
      </c>
    </row>
    <row r="98" spans="1:10">
      <c r="A98" s="61">
        <v>83</v>
      </c>
      <c r="B98" s="67" t="s">
        <v>149</v>
      </c>
      <c r="C98" s="67" t="s">
        <v>149</v>
      </c>
      <c r="D98" s="71">
        <v>3010</v>
      </c>
      <c r="E98" s="43">
        <v>2</v>
      </c>
      <c r="F98" s="52">
        <f t="shared" si="2"/>
        <v>6020</v>
      </c>
    </row>
    <row r="99" spans="1:10" ht="45">
      <c r="A99" s="61">
        <v>84</v>
      </c>
      <c r="B99" s="67" t="s">
        <v>150</v>
      </c>
      <c r="C99" s="58" t="s">
        <v>150</v>
      </c>
      <c r="D99" s="71">
        <v>400</v>
      </c>
      <c r="E99" s="43">
        <v>3</v>
      </c>
      <c r="F99" s="52">
        <f t="shared" si="2"/>
        <v>1200</v>
      </c>
    </row>
    <row r="100" spans="1:10">
      <c r="A100" s="61">
        <v>85</v>
      </c>
      <c r="B100" s="65" t="s">
        <v>151</v>
      </c>
      <c r="C100" s="58" t="s">
        <v>151</v>
      </c>
      <c r="D100" s="102">
        <v>6933.6</v>
      </c>
      <c r="E100" s="43">
        <v>1</v>
      </c>
      <c r="F100" s="52">
        <f t="shared" si="2"/>
        <v>6933.6</v>
      </c>
    </row>
    <row r="101" spans="1:10" ht="30">
      <c r="A101" s="61">
        <v>86</v>
      </c>
      <c r="B101" s="58" t="s">
        <v>152</v>
      </c>
      <c r="C101" s="58" t="s">
        <v>152</v>
      </c>
      <c r="D101" s="66">
        <v>2400</v>
      </c>
      <c r="E101" s="43">
        <v>1</v>
      </c>
      <c r="F101" s="52">
        <f t="shared" si="2"/>
        <v>2400</v>
      </c>
    </row>
    <row r="102" spans="1:10" ht="60">
      <c r="A102" s="61">
        <v>87</v>
      </c>
      <c r="B102" s="65" t="s">
        <v>153</v>
      </c>
      <c r="C102" s="58" t="s">
        <v>153</v>
      </c>
      <c r="D102" s="66">
        <v>210</v>
      </c>
      <c r="E102" s="43">
        <v>1100</v>
      </c>
      <c r="F102" s="52">
        <f t="shared" si="2"/>
        <v>231000</v>
      </c>
    </row>
    <row r="103" spans="1:10">
      <c r="A103" s="61">
        <v>88</v>
      </c>
      <c r="B103" s="65" t="s">
        <v>154</v>
      </c>
      <c r="C103" s="58" t="s">
        <v>154</v>
      </c>
      <c r="D103" s="102">
        <v>27.734400000000004</v>
      </c>
      <c r="E103" s="43">
        <v>50</v>
      </c>
      <c r="F103" s="52">
        <f t="shared" si="2"/>
        <v>1386.7200000000003</v>
      </c>
    </row>
    <row r="104" spans="1:10">
      <c r="A104" s="61">
        <v>89</v>
      </c>
      <c r="B104" s="67" t="s">
        <v>155</v>
      </c>
      <c r="C104" s="58" t="s">
        <v>155</v>
      </c>
      <c r="D104" s="66"/>
      <c r="E104" s="43">
        <v>1</v>
      </c>
      <c r="F104" s="52">
        <f t="shared" si="2"/>
        <v>0</v>
      </c>
    </row>
    <row r="105" spans="1:10" ht="30">
      <c r="A105" s="61">
        <v>90</v>
      </c>
      <c r="B105" s="65" t="s">
        <v>156</v>
      </c>
      <c r="C105" s="58" t="s">
        <v>157</v>
      </c>
      <c r="D105" s="66">
        <v>48000</v>
      </c>
      <c r="E105" s="43">
        <v>1</v>
      </c>
      <c r="F105" s="52">
        <f t="shared" si="2"/>
        <v>48000</v>
      </c>
    </row>
    <row r="106" spans="1:10" ht="30">
      <c r="A106" s="61">
        <v>91</v>
      </c>
      <c r="B106" s="65" t="s">
        <v>158</v>
      </c>
      <c r="C106" s="58" t="s">
        <v>158</v>
      </c>
      <c r="D106" s="66">
        <v>3400</v>
      </c>
      <c r="E106" s="43">
        <v>8</v>
      </c>
      <c r="F106" s="52">
        <f t="shared" si="2"/>
        <v>27200</v>
      </c>
    </row>
    <row r="107" spans="1:10" ht="30">
      <c r="A107" s="61">
        <v>92</v>
      </c>
      <c r="B107" s="65" t="s">
        <v>159</v>
      </c>
      <c r="C107" s="58" t="s">
        <v>159</v>
      </c>
      <c r="D107" s="66">
        <v>3400</v>
      </c>
      <c r="E107" s="43">
        <v>4</v>
      </c>
      <c r="F107" s="52">
        <f t="shared" si="2"/>
        <v>13600</v>
      </c>
    </row>
    <row r="108" spans="1:10">
      <c r="A108" s="61">
        <v>93</v>
      </c>
      <c r="B108" s="65" t="s">
        <v>160</v>
      </c>
      <c r="C108" s="65" t="s">
        <v>161</v>
      </c>
      <c r="D108" s="63">
        <v>6550</v>
      </c>
      <c r="E108" s="43">
        <v>1</v>
      </c>
      <c r="F108" s="52">
        <f t="shared" si="2"/>
        <v>6550</v>
      </c>
    </row>
    <row r="109" spans="1:10">
      <c r="A109" s="61">
        <v>94</v>
      </c>
      <c r="B109" s="65" t="s">
        <v>162</v>
      </c>
      <c r="C109" s="65" t="s">
        <v>163</v>
      </c>
      <c r="D109" s="63">
        <v>6700</v>
      </c>
      <c r="E109" s="43">
        <v>10</v>
      </c>
      <c r="F109" s="52">
        <f t="shared" si="2"/>
        <v>67000</v>
      </c>
    </row>
    <row r="110" spans="1:10">
      <c r="A110" s="61">
        <v>95</v>
      </c>
      <c r="B110" s="65" t="s">
        <v>164</v>
      </c>
      <c r="C110" s="65" t="s">
        <v>165</v>
      </c>
      <c r="D110" s="63">
        <v>6700</v>
      </c>
      <c r="E110" s="43">
        <v>10</v>
      </c>
      <c r="F110" s="52">
        <f t="shared" si="2"/>
        <v>67000</v>
      </c>
    </row>
    <row r="111" spans="1:10">
      <c r="A111" s="61">
        <v>96</v>
      </c>
      <c r="B111" s="79" t="s">
        <v>166</v>
      </c>
      <c r="C111" s="79" t="s">
        <v>167</v>
      </c>
      <c r="D111" s="63">
        <v>15500</v>
      </c>
      <c r="E111" s="43">
        <v>10</v>
      </c>
      <c r="F111" s="52">
        <f t="shared" si="2"/>
        <v>155000</v>
      </c>
    </row>
    <row r="112" spans="1:10" s="17" customFormat="1" ht="33.75" customHeight="1">
      <c r="A112" s="104" t="s">
        <v>179</v>
      </c>
      <c r="B112" s="104"/>
      <c r="C112" s="104"/>
      <c r="D112" s="105"/>
      <c r="E112" s="105"/>
      <c r="F112" s="105"/>
      <c r="G112" s="41"/>
      <c r="H112" s="41"/>
      <c r="I112" s="41"/>
      <c r="J112" s="42"/>
    </row>
    <row r="113" spans="1:6" ht="60">
      <c r="A113" s="61">
        <v>97</v>
      </c>
      <c r="B113" s="106" t="s">
        <v>168</v>
      </c>
      <c r="C113" s="106" t="s">
        <v>168</v>
      </c>
      <c r="D113" s="107">
        <v>16632</v>
      </c>
      <c r="E113" s="43">
        <v>1</v>
      </c>
      <c r="F113" s="52">
        <f t="shared" si="2"/>
        <v>16632</v>
      </c>
    </row>
    <row r="114" spans="1:6" ht="90">
      <c r="A114" s="61">
        <v>98</v>
      </c>
      <c r="B114" s="43" t="s">
        <v>169</v>
      </c>
      <c r="C114" s="43" t="s">
        <v>169</v>
      </c>
      <c r="D114" s="107">
        <v>663014</v>
      </c>
      <c r="E114" s="43">
        <v>0.25</v>
      </c>
      <c r="F114" s="52">
        <f t="shared" si="2"/>
        <v>165753.5</v>
      </c>
    </row>
    <row r="115" spans="1:6" ht="60">
      <c r="A115" s="61">
        <v>99</v>
      </c>
      <c r="B115" s="43" t="s">
        <v>170</v>
      </c>
      <c r="C115" s="43" t="s">
        <v>170</v>
      </c>
      <c r="D115" s="107">
        <v>29480</v>
      </c>
      <c r="E115" s="43">
        <v>1</v>
      </c>
      <c r="F115" s="52">
        <f t="shared" ref="F115:F116" si="3">D115*E115</f>
        <v>29480</v>
      </c>
    </row>
    <row r="116" spans="1:6" ht="30">
      <c r="A116" s="61">
        <v>100</v>
      </c>
      <c r="B116" s="45" t="s">
        <v>171</v>
      </c>
      <c r="C116" s="45" t="s">
        <v>171</v>
      </c>
      <c r="D116" s="108">
        <v>19305</v>
      </c>
      <c r="E116" s="45">
        <v>1</v>
      </c>
      <c r="F116" s="109">
        <f t="shared" si="3"/>
        <v>19305</v>
      </c>
    </row>
    <row r="117" spans="1:6">
      <c r="A117" s="110"/>
      <c r="B117" s="111" t="s">
        <v>180</v>
      </c>
      <c r="C117" s="110"/>
      <c r="D117" s="110"/>
      <c r="E117" s="110"/>
      <c r="F117" s="110">
        <f>SUM(F7:F116)</f>
        <v>16560417.391999999</v>
      </c>
    </row>
    <row r="120" spans="1:6" ht="15.75">
      <c r="B120"/>
      <c r="C120" s="23" t="s">
        <v>185</v>
      </c>
      <c r="D120" s="23"/>
    </row>
  </sheetData>
  <autoFilter ref="A4:N117"/>
  <mergeCells count="14">
    <mergeCell ref="A112:C112"/>
    <mergeCell ref="A66:C66"/>
    <mergeCell ref="A63:C63"/>
    <mergeCell ref="A58:C58"/>
    <mergeCell ref="A69:C69"/>
    <mergeCell ref="A53:C53"/>
    <mergeCell ref="A46:C46"/>
    <mergeCell ref="A44:C44"/>
    <mergeCell ref="A11:C11"/>
    <mergeCell ref="A8:C8"/>
    <mergeCell ref="A6:C6"/>
    <mergeCell ref="B2:J2"/>
    <mergeCell ref="A1:J1"/>
    <mergeCell ref="A3:J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topLeftCell="A2" workbookViewId="0">
      <selection activeCell="A2" sqref="A2:D4"/>
    </sheetView>
  </sheetViews>
  <sheetFormatPr defaultRowHeight="15"/>
  <sheetData>
    <row r="1" spans="1:4" ht="153">
      <c r="A1" s="4" t="s">
        <v>23</v>
      </c>
      <c r="B1" s="1"/>
      <c r="C1" s="2"/>
      <c r="D1" s="1"/>
    </row>
    <row r="2" spans="1:4" ht="90">
      <c r="A2" s="7" t="s">
        <v>24</v>
      </c>
      <c r="B2" s="7" t="s">
        <v>24</v>
      </c>
      <c r="C2" s="2">
        <v>4</v>
      </c>
      <c r="D2" s="3">
        <v>18531</v>
      </c>
    </row>
    <row r="3" spans="1:4" ht="120.75" thickBot="1">
      <c r="A3" s="7" t="s">
        <v>25</v>
      </c>
      <c r="B3" s="7" t="s">
        <v>25</v>
      </c>
      <c r="C3" s="2">
        <v>2</v>
      </c>
      <c r="D3" s="5">
        <v>67091</v>
      </c>
    </row>
    <row r="4" spans="1:4" ht="105">
      <c r="A4" s="8" t="s">
        <v>26</v>
      </c>
      <c r="B4" s="8" t="s">
        <v>26</v>
      </c>
      <c r="C4" s="2">
        <v>2</v>
      </c>
      <c r="D4" s="6">
        <v>29440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2020-02-05T06:39:51Z</cp:lastPrinted>
  <dcterms:created xsi:type="dcterms:W3CDTF">2020-02-05T02:22:04Z</dcterms:created>
  <dcterms:modified xsi:type="dcterms:W3CDTF">2020-02-10T09:36:33Z</dcterms:modified>
</cp:coreProperties>
</file>