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  <sheet name="8" sheetId="4" r:id="rId4"/>
    <sheet name="Лист7" sheetId="7" r:id="rId5"/>
    <sheet name="Лист5" sheetId="5" r:id="rId6"/>
    <sheet name="Лист6" sheetId="6" r:id="rId7"/>
    <sheet name="1" sheetId="8" r:id="rId8"/>
  </sheets>
  <calcPr calcId="125725"/>
</workbook>
</file>

<file path=xl/calcChain.xml><?xml version="1.0" encoding="utf-8"?>
<calcChain xmlns="http://schemas.openxmlformats.org/spreadsheetml/2006/main">
  <c r="F8" i="1"/>
  <c r="F9"/>
  <c r="F7"/>
  <c r="E35" i="8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35" s="1"/>
  <c r="E6" i="6"/>
  <c r="F5"/>
  <c r="F4"/>
  <c r="F3"/>
  <c r="F2"/>
  <c r="F6" s="1"/>
  <c r="E8" i="4"/>
  <c r="F7"/>
  <c r="F6"/>
  <c r="F5"/>
  <c r="F4"/>
  <c r="F3"/>
  <c r="F2"/>
  <c r="F8" s="1"/>
  <c r="F10" i="1" l="1"/>
</calcChain>
</file>

<file path=xl/sharedStrings.xml><?xml version="1.0" encoding="utf-8"?>
<sst xmlns="http://schemas.openxmlformats.org/spreadsheetml/2006/main" count="210" uniqueCount="110">
  <si>
    <t>Наименование и адрес заказчика</t>
  </si>
  <si>
    <t>Наименование закупаемых товаров</t>
  </si>
  <si>
    <t>Торг. наимен.</t>
  </si>
  <si>
    <t>Объем закупа</t>
  </si>
  <si>
    <t>Планируемая цена</t>
  </si>
  <si>
    <t>Сумма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</si>
  <si>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</si>
  <si>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</si>
  <si>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</si>
  <si>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</si>
  <si>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КГП " ЦРБ Абайского района"</t>
  </si>
  <si>
    <t>бухгалтерия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</si>
  <si>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</si>
  <si>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</si>
  <si>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ЛОТ: Реагенты  для  автоматического гематологического   анализатора                   "Sysmex XS-500 i" Япония</t>
  </si>
  <si>
    <t xml:space="preserve">Лизирующий раствор SULFOLYSER 1 x 500ML </t>
  </si>
  <si>
    <t xml:space="preserve">Лизирующий раствор STROMATOLYSER-4DS1x42ML </t>
  </si>
  <si>
    <t>Лизирующий раствор STROMATOLYSER-4DL1x2L</t>
  </si>
  <si>
    <t xml:space="preserve">Изотонический раствор  </t>
  </si>
  <si>
    <t xml:space="preserve">Очищающий раствор   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</si>
  <si>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</si>
  <si>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 xml:space="preserve">Лизирующий раствор  </t>
  </si>
  <si>
    <t xml:space="preserve">Бумага для принтера анализатора </t>
  </si>
  <si>
    <t>Бумага ЧЛ 57 мм,термо  Paper Roll</t>
  </si>
  <si>
    <t>Контрольная кровь EightCheck-N 3WP NORMAL 1* 1/5ml (Регистрация в РК)</t>
  </si>
  <si>
    <t>Контрольная кровь EightCheck-N 3WP NORMAL 1* 1/5ml  Контрольная кровь (норма)  для проверки прецизионности и точности гематологических  анализаторов по 16 диагностическим и 6 сервисным параметрам.</t>
  </si>
  <si>
    <t>Контрольная кровь EightCheck-L 3WP LOW 1* 1/5ml (Регистрация в РК)</t>
  </si>
  <si>
    <t>Контрольная кровь EightCheck-L 3WP LOW 1* 1/5ml  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</si>
  <si>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Контрольная кровь EightCheck-H 3WP Nigh 1* 1/5ml (Регистрация в РК)</t>
  </si>
  <si>
    <t>Контрольная кровь EightCheck-H 3WP High 1* 1/5ml  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</si>
  <si>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</si>
  <si>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</si>
  <si>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</si>
  <si>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</si>
  <si>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</si>
  <si>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</si>
  <si>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</si>
  <si>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</si>
  <si>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</si>
  <si>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</si>
  <si>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</si>
  <si>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</si>
  <si>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</si>
  <si>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</si>
  <si>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</si>
  <si>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</si>
  <si>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</si>
  <si>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</si>
  <si>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</si>
  <si>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</si>
  <si>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</si>
  <si>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</si>
  <si>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</si>
  <si>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</si>
  <si>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</si>
  <si>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</si>
  <si>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</si>
  <si>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</si>
  <si>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</si>
  <si>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</si>
  <si>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</si>
  <si>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</si>
  <si>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</si>
  <si>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</si>
  <si>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</si>
  <si>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</si>
  <si>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</si>
  <si>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</si>
  <si>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</si>
  <si>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</si>
  <si>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</si>
  <si>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C-REACTIVE PROTEIN (CRP), из комплекта Анализатор биохимический-турбидиметрический ВА400 </t>
  </si>
  <si>
    <t xml:space="preserve">PREALBUMIN,  из комплекта Анализатор биохимический - турбидиметрический ВА400 </t>
  </si>
  <si>
    <t>120 мл +2 +8 С</t>
  </si>
  <si>
    <t xml:space="preserve">RHEUMATOID FACTORS (RF) из комплекта Анализатор биохимический-турбидиметрический ВА400  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</si>
  <si>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</si>
  <si>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</si>
  <si>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</si>
  <si>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</si>
  <si>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</si>
  <si>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</si>
  <si>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</si>
  <si>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</si>
  <si>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</si>
  <si>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</si>
  <si>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</si>
  <si>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 5x5 mL из комплекта Анализатор биохимический автоматический А15 произвольного доступа t+2 +8 С, BioSystems S.A., </t>
  </si>
  <si>
    <t xml:space="preserve">Биохимический калибратор, BIOCHEMISTRY CALIBRATOR 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</si>
  <si>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</si>
  <si>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</si>
  <si>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</si>
  <si>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</si>
  <si>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>ЛОТ: Реагенты  для  автоматического гематологического   анализатора                   "Sysmex XP-300" Япония</t>
  </si>
  <si>
    <t xml:space="preserve">ЛОТ :Анализатор биохимический-турбидиметрический ВА400 </t>
  </si>
  <si>
    <t>Тендер</t>
  </si>
  <si>
    <t>Тендер новый анализатор</t>
  </si>
  <si>
    <t>Директор                           Белан Н.Г.</t>
  </si>
  <si>
    <t xml:space="preserve">ЛОТ: Реагенты  для  автоматического гематологического   анализатора                   "Sysmex XS-500 i" Япония </t>
  </si>
  <si>
    <t>Новый гематологический анализатор Sysmex</t>
  </si>
  <si>
    <t xml:space="preserve">Контрольная кровь e-check 
1,5 mL x 1 ( уровень H) 
</t>
  </si>
  <si>
    <t xml:space="preserve">Контрольная кровь E-CHECK-H (XS) H, 1.5ml L3 </t>
  </si>
  <si>
    <t xml:space="preserve">Контрольная кровь e-check 
1,5 mL x 1 ( уровень N) 
</t>
  </si>
  <si>
    <t>Контрольная кровь E-CHECK-N (XS) N, 1.5ml  L2</t>
  </si>
  <si>
    <t xml:space="preserve">Контрольная кровь e-check 
1,5 mL x 1 ( уровень L) 
</t>
  </si>
  <si>
    <t xml:space="preserve"> Контрольная кровь E-CHECK-L (XS) L, 1.5ml  L1</t>
  </si>
  <si>
    <t>Итого</t>
  </si>
  <si>
    <t>Объявление № 17</t>
  </si>
  <si>
    <t>Запрос ценовых предложений</t>
  </si>
  <si>
    <t>Дата публикации 09.06.2020</t>
  </si>
  <si>
    <t>кабинет зам. Директора 16.06.2020 в 10-00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</si>
</sst>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7" fillId="0" borderId="0"/>
    <xf numFmtId="0" fontId="15" fillId="0" borderId="0">
      <alignment horizontal="center"/>
    </xf>
    <xf numFmtId="0" fontId="15" fillId="0" borderId="0"/>
    <xf numFmtId="0" fontId="18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0" fillId="0" borderId="0"/>
    <xf numFmtId="0" fontId="15" fillId="0" borderId="0"/>
    <xf numFmtId="0" fontId="14" fillId="0" borderId="0"/>
    <xf numFmtId="0" fontId="20" fillId="0" borderId="0"/>
    <xf numFmtId="0" fontId="20" fillId="0" borderId="0"/>
    <xf numFmtId="0" fontId="20" fillId="0" borderId="0"/>
  </cellStyleXfs>
  <cellXfs count="65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 shrinkToFit="1"/>
    </xf>
    <xf numFmtId="3" fontId="5" fillId="0" borderId="0" xfId="0" applyNumberFormat="1" applyFont="1"/>
    <xf numFmtId="0" fontId="3" fillId="2" borderId="1" xfId="0" applyFont="1" applyFill="1" applyBorder="1" applyAlignment="1">
      <alignment vertical="top" wrapText="1"/>
    </xf>
    <xf numFmtId="3" fontId="4" fillId="0" borderId="2" xfId="0" applyNumberFormat="1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vertical="top" wrapText="1" shrinkToFit="1"/>
    </xf>
    <xf numFmtId="0" fontId="2" fillId="0" borderId="1" xfId="0" applyFont="1" applyBorder="1" applyAlignment="1">
      <alignment vertical="top" wrapText="1" shrinkToFit="1"/>
    </xf>
    <xf numFmtId="0" fontId="2" fillId="0" borderId="1" xfId="0" applyFont="1" applyFill="1" applyBorder="1" applyAlignment="1">
      <alignment vertical="top" wrapText="1" shrinkToFit="1"/>
    </xf>
    <xf numFmtId="2" fontId="2" fillId="0" borderId="1" xfId="1" applyNumberFormat="1" applyFont="1" applyFill="1" applyBorder="1" applyAlignment="1">
      <alignment horizontal="left" vertical="top" wrapText="1" shrinkToFit="1"/>
    </xf>
    <xf numFmtId="0" fontId="0" fillId="0" borderId="0" xfId="0" applyFont="1" applyAlignment="1">
      <alignment shrinkToFit="1"/>
    </xf>
    <xf numFmtId="0" fontId="2" fillId="0" borderId="4" xfId="0" applyFont="1" applyBorder="1" applyAlignment="1">
      <alignment vertical="top" wrapText="1" shrinkToFit="1"/>
    </xf>
    <xf numFmtId="14" fontId="2" fillId="0" borderId="1" xfId="0" applyNumberFormat="1" applyFont="1" applyBorder="1" applyAlignment="1">
      <alignment vertical="top" wrapText="1" shrinkToFit="1"/>
    </xf>
    <xf numFmtId="0" fontId="2" fillId="2" borderId="4" xfId="0" applyFont="1" applyFill="1" applyBorder="1" applyAlignment="1">
      <alignment vertical="top" wrapText="1" shrinkToFit="1"/>
    </xf>
    <xf numFmtId="0" fontId="0" fillId="2" borderId="0" xfId="0" applyFont="1" applyFill="1" applyAlignment="1">
      <alignment shrinkToFit="1"/>
    </xf>
    <xf numFmtId="0" fontId="9" fillId="0" borderId="1" xfId="0" applyFont="1" applyFill="1" applyBorder="1" applyAlignment="1">
      <alignment horizontal="left" vertical="center" wrapText="1" shrinkToFit="1"/>
    </xf>
    <xf numFmtId="2" fontId="2" fillId="2" borderId="1" xfId="1" applyNumberFormat="1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horizontal="left" vertical="center" wrapText="1" shrinkToFit="1"/>
    </xf>
    <xf numFmtId="2" fontId="2" fillId="4" borderId="1" xfId="0" applyNumberFormat="1" applyFont="1" applyFill="1" applyBorder="1" applyAlignment="1">
      <alignment horizontal="center" vertical="top" shrinkToFit="1"/>
    </xf>
    <xf numFmtId="4" fontId="2" fillId="0" borderId="1" xfId="0" applyNumberFormat="1" applyFont="1" applyFill="1" applyBorder="1" applyAlignment="1">
      <alignment horizontal="center" vertical="top" shrinkToFit="1"/>
    </xf>
    <xf numFmtId="0" fontId="2" fillId="0" borderId="1" xfId="1" applyFont="1" applyFill="1" applyBorder="1" applyAlignment="1" applyProtection="1">
      <alignment horizontal="left" vertical="top" wrapText="1" shrinkToFit="1"/>
      <protection locked="0"/>
    </xf>
    <xf numFmtId="0" fontId="2" fillId="0" borderId="1" xfId="1" applyFont="1" applyFill="1" applyBorder="1" applyAlignment="1">
      <alignment horizontal="left" vertical="top" wrapText="1" shrinkToFit="1"/>
    </xf>
    <xf numFmtId="0" fontId="0" fillId="0" borderId="1" xfId="0" applyFont="1" applyBorder="1" applyAlignment="1">
      <alignment shrinkToFit="1"/>
    </xf>
    <xf numFmtId="0" fontId="0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vertical="top" wrapText="1" shrinkToFit="1"/>
    </xf>
    <xf numFmtId="4" fontId="10" fillId="2" borderId="1" xfId="0" applyNumberFormat="1" applyFont="1" applyFill="1" applyBorder="1" applyAlignment="1">
      <alignment horizontal="center" vertical="top" shrinkToFit="1"/>
    </xf>
    <xf numFmtId="0" fontId="2" fillId="5" borderId="1" xfId="1" applyFont="1" applyFill="1" applyBorder="1" applyAlignment="1">
      <alignment horizontal="left" vertical="top" wrapText="1" shrinkToFit="1"/>
    </xf>
    <xf numFmtId="2" fontId="2" fillId="5" borderId="1" xfId="0" applyNumberFormat="1" applyFont="1" applyFill="1" applyBorder="1" applyAlignment="1">
      <alignment horizontal="center" vertical="top" shrinkToFit="1"/>
    </xf>
    <xf numFmtId="0" fontId="9" fillId="5" borderId="1" xfId="0" applyFont="1" applyFill="1" applyBorder="1" applyAlignment="1">
      <alignment horizontal="left" vertical="center" wrapText="1" shrinkToFit="1"/>
    </xf>
    <xf numFmtId="0" fontId="2" fillId="5" borderId="4" xfId="0" applyFont="1" applyFill="1" applyBorder="1" applyAlignment="1">
      <alignment vertical="top" wrapText="1" shrinkToFit="1"/>
    </xf>
    <xf numFmtId="0" fontId="0" fillId="5" borderId="1" xfId="0" applyFont="1" applyFill="1" applyBorder="1" applyAlignment="1">
      <alignment shrinkToFit="1"/>
    </xf>
    <xf numFmtId="0" fontId="0" fillId="5" borderId="0" xfId="0" applyFont="1" applyFill="1" applyAlignment="1">
      <alignment shrinkToFit="1"/>
    </xf>
    <xf numFmtId="0" fontId="0" fillId="3" borderId="1" xfId="0" applyFont="1" applyFill="1" applyBorder="1" applyAlignment="1">
      <alignment shrinkToFit="1"/>
    </xf>
    <xf numFmtId="0" fontId="0" fillId="3" borderId="0" xfId="0" applyFont="1" applyFill="1" applyAlignment="1">
      <alignment shrinkToFit="1"/>
    </xf>
    <xf numFmtId="0" fontId="2" fillId="0" borderId="7" xfId="1" applyFont="1" applyFill="1" applyBorder="1" applyAlignment="1">
      <alignment horizontal="left" vertical="top" wrapText="1" shrinkToFit="1"/>
    </xf>
    <xf numFmtId="3" fontId="9" fillId="0" borderId="0" xfId="0" applyNumberFormat="1" applyFont="1" applyAlignment="1">
      <alignment shrinkToFit="1"/>
    </xf>
    <xf numFmtId="3" fontId="10" fillId="0" borderId="5" xfId="0" applyNumberFormat="1" applyFont="1" applyBorder="1" applyAlignment="1">
      <alignment horizontal="center" vertical="top" wrapText="1" shrinkToFit="1"/>
    </xf>
    <xf numFmtId="3" fontId="10" fillId="0" borderId="6" xfId="0" applyNumberFormat="1" applyFont="1" applyBorder="1" applyAlignment="1">
      <alignment horizontal="center" vertical="top" wrapText="1" shrinkToFit="1"/>
    </xf>
    <xf numFmtId="0" fontId="2" fillId="5" borderId="1" xfId="1" applyFont="1" applyFill="1" applyBorder="1" applyAlignment="1" applyProtection="1">
      <alignment horizontal="left" vertical="top" wrapText="1" shrinkToFit="1"/>
      <protection locked="0"/>
    </xf>
    <xf numFmtId="0" fontId="11" fillId="5" borderId="1" xfId="1" applyFont="1" applyFill="1" applyBorder="1" applyAlignment="1" applyProtection="1">
      <alignment horizontal="left" vertical="top" wrapText="1" shrinkToFit="1"/>
      <protection locked="0"/>
    </xf>
    <xf numFmtId="3" fontId="8" fillId="5" borderId="0" xfId="0" applyNumberFormat="1" applyFont="1" applyFill="1" applyBorder="1" applyAlignment="1">
      <alignment horizontal="center" vertical="top" wrapText="1" shrinkToFit="1"/>
    </xf>
    <xf numFmtId="0" fontId="1" fillId="5" borderId="1" xfId="0" applyFont="1" applyFill="1" applyBorder="1" applyAlignment="1">
      <alignment shrinkToFit="1"/>
    </xf>
    <xf numFmtId="0" fontId="8" fillId="5" borderId="4" xfId="0" applyFont="1" applyFill="1" applyBorder="1" applyAlignment="1">
      <alignment vertical="top" wrapText="1" shrinkToFit="1"/>
    </xf>
    <xf numFmtId="0" fontId="1" fillId="5" borderId="0" xfId="0" applyFont="1" applyFill="1" applyAlignment="1">
      <alignment shrinkToFit="1"/>
    </xf>
    <xf numFmtId="0" fontId="2" fillId="0" borderId="8" xfId="0" applyFont="1" applyFill="1" applyBorder="1" applyAlignment="1">
      <alignment vertical="top" wrapText="1" shrinkToFit="1"/>
    </xf>
    <xf numFmtId="0" fontId="0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16" fillId="0" borderId="1" xfId="1" applyFont="1" applyFill="1" applyBorder="1" applyAlignment="1" applyProtection="1">
      <alignment horizontal="left" vertical="top" wrapText="1"/>
      <protection locked="0"/>
    </xf>
    <xf numFmtId="0" fontId="17" fillId="0" borderId="1" xfId="1" applyFont="1" applyFill="1" applyBorder="1" applyAlignment="1">
      <alignment horizontal="left" vertical="top" wrapText="1"/>
    </xf>
    <xf numFmtId="0" fontId="17" fillId="0" borderId="1" xfId="1" applyFont="1" applyFill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>
      <alignment horizontal="center" shrinkToFit="1"/>
    </xf>
    <xf numFmtId="0" fontId="0" fillId="0" borderId="0" xfId="0" applyFont="1" applyBorder="1" applyAlignment="1">
      <alignment horizontal="center" shrinkToFit="1"/>
    </xf>
    <xf numFmtId="0" fontId="2" fillId="0" borderId="9" xfId="0" applyFont="1" applyBorder="1" applyAlignment="1">
      <alignment vertical="top" wrapText="1" shrinkToFit="1"/>
    </xf>
    <xf numFmtId="0" fontId="2" fillId="0" borderId="1" xfId="0" applyFont="1" applyBorder="1" applyAlignment="1">
      <alignment horizontal="right" vertical="top" wrapText="1" shrinkToFit="1"/>
    </xf>
    <xf numFmtId="0" fontId="2" fillId="0" borderId="4" xfId="0" applyFont="1" applyBorder="1" applyAlignment="1">
      <alignment horizontal="right" vertical="top" wrapText="1" shrinkToFit="1"/>
    </xf>
    <xf numFmtId="0" fontId="2" fillId="0" borderId="10" xfId="0" applyFont="1" applyBorder="1" applyAlignment="1">
      <alignment horizontal="right" vertical="top" wrapText="1" shrinkToFit="1"/>
    </xf>
    <xf numFmtId="0" fontId="2" fillId="0" borderId="11" xfId="0" applyFont="1" applyBorder="1" applyAlignment="1">
      <alignment horizontal="right" vertical="top" wrapText="1" shrinkToFit="1"/>
    </xf>
    <xf numFmtId="2" fontId="16" fillId="0" borderId="1" xfId="1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shrinkToFit="1"/>
    </xf>
    <xf numFmtId="2" fontId="17" fillId="4" borderId="1" xfId="13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shrinkToFit="1"/>
    </xf>
  </cellXfs>
  <cellStyles count="17">
    <cellStyle name="Excel Built-in Explanatory Text" xfId="2"/>
    <cellStyle name="Обычный" xfId="0" builtinId="0"/>
    <cellStyle name="Обычный 2 2" xfId="11"/>
    <cellStyle name="Обычный 2 2 3" xfId="4"/>
    <cellStyle name="Обычный 2 3" xfId="6"/>
    <cellStyle name="Обычный 2 4" xfId="16"/>
    <cellStyle name="Обычный 2 5" xfId="15"/>
    <cellStyle name="Обычный 2 6" xfId="14"/>
    <cellStyle name="Обычный 3" xfId="12"/>
    <cellStyle name="Обычный 34" xfId="10"/>
    <cellStyle name="Обычный 35" xfId="7"/>
    <cellStyle name="Обычный 37" xfId="8"/>
    <cellStyle name="Обычный 39" xfId="9"/>
    <cellStyle name="Обычный 4" xfId="1"/>
    <cellStyle name="Обычный 6" xfId="5"/>
    <cellStyle name="Обычный 8" xfId="13"/>
    <cellStyle name="Стиль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A7" sqref="A7:F9"/>
    </sheetView>
  </sheetViews>
  <sheetFormatPr defaultRowHeight="15"/>
  <cols>
    <col min="1" max="1" width="9.140625" style="13"/>
    <col min="2" max="2" width="35.7109375" style="13" customWidth="1"/>
    <col min="3" max="3" width="34.5703125" style="13" customWidth="1"/>
    <col min="4" max="4" width="11.42578125" style="13" customWidth="1"/>
    <col min="5" max="5" width="8" style="13" customWidth="1"/>
    <col min="6" max="6" width="12.28515625" style="13" customWidth="1"/>
    <col min="7" max="7" width="19.42578125" style="25" customWidth="1"/>
    <col min="8" max="8" width="15.5703125" style="25" customWidth="1"/>
    <col min="9" max="9" width="16.85546875" style="25" customWidth="1"/>
    <col min="10" max="10" width="23" style="25" bestFit="1" customWidth="1"/>
    <col min="11" max="16384" width="9.140625" style="13"/>
  </cols>
  <sheetData>
    <row r="1" spans="1:10">
      <c r="A1" s="9"/>
      <c r="B1" s="9"/>
      <c r="C1" s="56" t="s">
        <v>106</v>
      </c>
      <c r="D1" s="56"/>
      <c r="E1" s="56"/>
      <c r="F1" s="56"/>
      <c r="G1" s="56"/>
      <c r="H1" s="56"/>
      <c r="I1" s="56"/>
      <c r="J1" s="56"/>
    </row>
    <row r="2" spans="1:10">
      <c r="A2" s="55"/>
      <c r="B2" s="55"/>
      <c r="C2" s="56" t="s">
        <v>107</v>
      </c>
      <c r="D2" s="56"/>
      <c r="E2" s="56"/>
      <c r="F2" s="56"/>
      <c r="G2" s="56"/>
      <c r="H2" s="56"/>
      <c r="I2" s="56"/>
      <c r="J2" s="56"/>
    </row>
    <row r="3" spans="1:10">
      <c r="A3" s="55"/>
      <c r="B3" s="55"/>
      <c r="C3" s="57" t="s">
        <v>108</v>
      </c>
      <c r="D3" s="58"/>
      <c r="E3" s="58"/>
      <c r="F3" s="58"/>
      <c r="G3" s="58"/>
      <c r="H3" s="58"/>
      <c r="I3" s="58"/>
      <c r="J3" s="59"/>
    </row>
    <row r="4" spans="1:10" ht="66.75" customHeight="1">
      <c r="A4" s="10" t="s">
        <v>0</v>
      </c>
      <c r="B4" s="10" t="s">
        <v>1</v>
      </c>
      <c r="C4" s="10" t="s">
        <v>2</v>
      </c>
      <c r="D4" s="10" t="s">
        <v>4</v>
      </c>
      <c r="E4" s="10" t="s">
        <v>3</v>
      </c>
      <c r="F4" s="14" t="s">
        <v>5</v>
      </c>
      <c r="G4" s="10" t="s">
        <v>6</v>
      </c>
      <c r="H4" s="10" t="s">
        <v>7</v>
      </c>
      <c r="I4" s="10" t="s">
        <v>8</v>
      </c>
      <c r="J4" s="10" t="s">
        <v>9</v>
      </c>
    </row>
    <row r="5" spans="1:10" ht="40.5" customHeight="1">
      <c r="A5" s="10" t="s">
        <v>10</v>
      </c>
      <c r="B5" s="10"/>
      <c r="C5" s="10"/>
      <c r="D5" s="10"/>
      <c r="E5" s="10"/>
      <c r="F5" s="14"/>
      <c r="G5" s="10" t="s">
        <v>10</v>
      </c>
      <c r="H5" s="10" t="s">
        <v>11</v>
      </c>
      <c r="I5" s="15">
        <v>43998</v>
      </c>
      <c r="J5" s="10" t="s">
        <v>109</v>
      </c>
    </row>
    <row r="6" spans="1:10" ht="66.75" customHeight="1">
      <c r="A6" s="25"/>
      <c r="B6" s="50" t="s">
        <v>97</v>
      </c>
      <c r="C6" s="60" t="s">
        <v>98</v>
      </c>
      <c r="D6" s="22"/>
      <c r="E6" s="18"/>
      <c r="F6" s="14"/>
    </row>
    <row r="7" spans="1:10" ht="47.25">
      <c r="A7" s="62">
        <v>1</v>
      </c>
      <c r="B7" s="51" t="s">
        <v>99</v>
      </c>
      <c r="C7" s="51" t="s">
        <v>100</v>
      </c>
      <c r="D7" s="63">
        <v>36150</v>
      </c>
      <c r="E7" s="61">
        <v>1</v>
      </c>
      <c r="F7" s="64">
        <f>D7*E7</f>
        <v>36150</v>
      </c>
    </row>
    <row r="8" spans="1:10" ht="47.25">
      <c r="A8" s="62">
        <v>2</v>
      </c>
      <c r="B8" s="51" t="s">
        <v>101</v>
      </c>
      <c r="C8" s="51" t="s">
        <v>102</v>
      </c>
      <c r="D8" s="63">
        <v>36150</v>
      </c>
      <c r="E8" s="62">
        <v>1</v>
      </c>
      <c r="F8" s="64">
        <f t="shared" ref="F8:F9" si="0">D8*E8</f>
        <v>36150</v>
      </c>
    </row>
    <row r="9" spans="1:10" ht="47.25">
      <c r="A9" s="62">
        <v>3</v>
      </c>
      <c r="B9" s="52" t="s">
        <v>103</v>
      </c>
      <c r="C9" s="51" t="s">
        <v>104</v>
      </c>
      <c r="D9" s="63">
        <v>36150</v>
      </c>
      <c r="E9" s="62">
        <v>1</v>
      </c>
      <c r="F9" s="64">
        <f t="shared" si="0"/>
        <v>36150</v>
      </c>
    </row>
    <row r="10" spans="1:10">
      <c r="A10" s="48"/>
      <c r="B10" s="49" t="s">
        <v>105</v>
      </c>
      <c r="C10" s="48"/>
      <c r="D10" s="48"/>
      <c r="E10" s="48">
        <v>3</v>
      </c>
      <c r="F10" s="10">
        <f>F7+F8+F9</f>
        <v>108450</v>
      </c>
      <c r="G10" s="48"/>
      <c r="H10" s="48"/>
      <c r="I10" s="48"/>
      <c r="J10" s="48"/>
    </row>
    <row r="11" spans="1:10" ht="18.75">
      <c r="A11" s="48"/>
      <c r="B11" s="53" t="s">
        <v>96</v>
      </c>
      <c r="C11" s="54"/>
      <c r="D11" s="54"/>
      <c r="E11" s="54"/>
      <c r="F11" s="54"/>
      <c r="G11" s="48"/>
      <c r="H11" s="48"/>
      <c r="I11" s="48"/>
      <c r="J11" s="48"/>
    </row>
    <row r="12" spans="1:10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pans="1:10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spans="1:10">
      <c r="A14" s="48"/>
      <c r="B14" s="48"/>
      <c r="C14" s="48"/>
      <c r="D14" s="48"/>
      <c r="E14" s="48"/>
      <c r="F14" s="48"/>
      <c r="G14" s="48"/>
      <c r="H14" s="48"/>
      <c r="I14" s="48"/>
      <c r="J14" s="48"/>
    </row>
  </sheetData>
  <mergeCells count="4">
    <mergeCell ref="B11:F11"/>
    <mergeCell ref="C1:J1"/>
    <mergeCell ref="C2:J2"/>
    <mergeCell ref="C3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topLeftCell="A2" workbookViewId="0">
      <selection activeCell="A2" sqref="A2:D4"/>
    </sheetView>
  </sheetViews>
  <sheetFormatPr defaultRowHeight="15"/>
  <sheetData>
    <row r="1" spans="1:4" ht="153">
      <c r="A1" s="4" t="s">
        <v>14</v>
      </c>
      <c r="B1" s="1"/>
      <c r="C1" s="2"/>
      <c r="D1" s="1"/>
    </row>
    <row r="2" spans="1:4">
      <c r="A2" s="7"/>
      <c r="B2" s="7"/>
      <c r="C2" s="2"/>
      <c r="D2" s="3"/>
    </row>
    <row r="3" spans="1:4" ht="15.75" thickBot="1">
      <c r="A3" s="7"/>
      <c r="B3" s="7"/>
      <c r="C3" s="2"/>
      <c r="D3" s="5"/>
    </row>
    <row r="4" spans="1:4">
      <c r="A4" s="8"/>
      <c r="B4" s="8"/>
      <c r="C4" s="2"/>
      <c r="D4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7"/>
  <sheetViews>
    <sheetView topLeftCell="A2" workbookViewId="0">
      <selection activeCell="E2" sqref="E2:F47"/>
    </sheetView>
  </sheetViews>
  <sheetFormatPr defaultRowHeight="15"/>
  <sheetData>
    <row r="1" spans="1:10" ht="195">
      <c r="A1" s="17"/>
      <c r="B1" s="27" t="s">
        <v>92</v>
      </c>
      <c r="C1" s="19"/>
      <c r="D1" s="28"/>
      <c r="E1" s="20"/>
      <c r="F1" s="16"/>
      <c r="G1" s="26"/>
      <c r="H1" s="26"/>
      <c r="I1" s="26"/>
      <c r="J1" s="26"/>
    </row>
    <row r="2" spans="1:10" ht="409.5">
      <c r="A2" s="13"/>
      <c r="B2" s="23" t="s">
        <v>19</v>
      </c>
      <c r="C2" s="23" t="s">
        <v>20</v>
      </c>
      <c r="D2" s="21">
        <v>34200</v>
      </c>
      <c r="E2" s="18"/>
      <c r="F2" s="14"/>
      <c r="G2" s="25"/>
      <c r="H2" s="25"/>
      <c r="I2" s="25"/>
      <c r="J2" s="25"/>
    </row>
    <row r="3" spans="1:10" ht="409.5">
      <c r="A3" s="13"/>
      <c r="B3" s="23" t="s">
        <v>21</v>
      </c>
      <c r="C3" s="23" t="s">
        <v>13</v>
      </c>
      <c r="D3" s="21">
        <v>103250</v>
      </c>
      <c r="E3" s="18"/>
      <c r="F3" s="14"/>
      <c r="G3" s="25"/>
      <c r="H3" s="25"/>
      <c r="I3" s="25"/>
      <c r="J3" s="25"/>
    </row>
    <row r="4" spans="1:10" ht="75">
      <c r="A4" s="13"/>
      <c r="B4" s="23" t="s">
        <v>22</v>
      </c>
      <c r="C4" s="23" t="s">
        <v>23</v>
      </c>
      <c r="D4" s="21">
        <v>660</v>
      </c>
      <c r="E4" s="18"/>
      <c r="F4" s="14"/>
      <c r="G4" s="25"/>
      <c r="H4" s="25"/>
      <c r="I4" s="25"/>
      <c r="J4" s="25"/>
    </row>
    <row r="5" spans="1:10" ht="409.5">
      <c r="A5" s="13"/>
      <c r="B5" s="23" t="s">
        <v>24</v>
      </c>
      <c r="C5" s="23" t="s">
        <v>25</v>
      </c>
      <c r="D5" s="21">
        <v>11100</v>
      </c>
      <c r="E5" s="18"/>
      <c r="F5" s="14"/>
      <c r="G5" s="25"/>
      <c r="H5" s="25"/>
      <c r="I5" s="25"/>
      <c r="J5" s="25"/>
    </row>
    <row r="6" spans="1:10" ht="409.5">
      <c r="A6" s="13"/>
      <c r="B6" s="24" t="s">
        <v>26</v>
      </c>
      <c r="C6" s="24" t="s">
        <v>27</v>
      </c>
      <c r="D6" s="21">
        <v>11100</v>
      </c>
      <c r="E6" s="18"/>
      <c r="F6" s="14"/>
      <c r="G6" s="25"/>
      <c r="H6" s="25"/>
      <c r="I6" s="25"/>
      <c r="J6" s="25"/>
    </row>
    <row r="7" spans="1:10" ht="409.5">
      <c r="A7" s="13"/>
      <c r="B7" s="24" t="s">
        <v>28</v>
      </c>
      <c r="C7" s="24" t="s">
        <v>29</v>
      </c>
      <c r="D7" s="21">
        <v>11100</v>
      </c>
      <c r="E7" s="18"/>
      <c r="F7" s="14"/>
      <c r="G7" s="25"/>
      <c r="H7" s="25"/>
      <c r="I7" s="25"/>
      <c r="J7" s="25"/>
    </row>
    <row r="8" spans="1:10" ht="195">
      <c r="A8" s="34"/>
      <c r="B8" s="29" t="s">
        <v>14</v>
      </c>
      <c r="C8" s="29" t="s">
        <v>95</v>
      </c>
      <c r="D8" s="30"/>
      <c r="E8" s="31"/>
      <c r="F8" s="32"/>
      <c r="G8" s="33"/>
      <c r="H8" s="33"/>
      <c r="I8" s="33"/>
      <c r="J8" s="33"/>
    </row>
    <row r="9" spans="1:10" ht="409.5">
      <c r="A9" s="36"/>
      <c r="B9" s="23" t="s">
        <v>18</v>
      </c>
      <c r="C9" s="23" t="s">
        <v>12</v>
      </c>
      <c r="D9" s="21">
        <v>36100</v>
      </c>
      <c r="E9" s="18"/>
      <c r="F9" s="14"/>
      <c r="G9" s="35"/>
      <c r="H9" s="35"/>
      <c r="I9" s="35"/>
      <c r="J9" s="35"/>
    </row>
    <row r="10" spans="1:10" ht="90">
      <c r="A10" s="13"/>
      <c r="B10" s="37" t="s">
        <v>15</v>
      </c>
      <c r="C10" s="37" t="s">
        <v>15</v>
      </c>
      <c r="D10" s="38">
        <v>18531</v>
      </c>
      <c r="E10" s="25"/>
      <c r="F10" s="14"/>
      <c r="G10" s="25"/>
      <c r="H10" s="25"/>
      <c r="I10" s="25"/>
      <c r="J10" s="25"/>
    </row>
    <row r="11" spans="1:10" ht="120.75" thickBot="1">
      <c r="A11" s="13"/>
      <c r="B11" s="24" t="s">
        <v>16</v>
      </c>
      <c r="C11" s="24" t="s">
        <v>16</v>
      </c>
      <c r="D11" s="39">
        <v>67091</v>
      </c>
      <c r="E11" s="25"/>
      <c r="F11" s="14"/>
      <c r="G11" s="25"/>
      <c r="H11" s="25"/>
      <c r="I11" s="25"/>
      <c r="J11" s="25"/>
    </row>
    <row r="12" spans="1:10" ht="105">
      <c r="A12" s="13"/>
      <c r="B12" s="23" t="s">
        <v>17</v>
      </c>
      <c r="C12" s="23" t="s">
        <v>17</v>
      </c>
      <c r="D12" s="40">
        <v>29440</v>
      </c>
      <c r="E12" s="25"/>
      <c r="F12" s="14"/>
      <c r="G12" s="25"/>
      <c r="H12" s="25"/>
      <c r="I12" s="25"/>
      <c r="J12" s="25"/>
    </row>
    <row r="13" spans="1:10" ht="135">
      <c r="A13" s="46"/>
      <c r="B13" s="41" t="s">
        <v>93</v>
      </c>
      <c r="C13" s="42" t="s">
        <v>94</v>
      </c>
      <c r="D13" s="43"/>
      <c r="E13" s="44"/>
      <c r="F13" s="45"/>
      <c r="G13" s="44"/>
      <c r="H13" s="44"/>
      <c r="I13" s="44"/>
      <c r="J13" s="44"/>
    </row>
    <row r="14" spans="1:10" ht="285">
      <c r="A14" s="13"/>
      <c r="B14" s="11" t="s">
        <v>30</v>
      </c>
      <c r="C14" s="12" t="s">
        <v>31</v>
      </c>
      <c r="D14" s="21">
        <v>77000</v>
      </c>
      <c r="E14" s="18"/>
      <c r="F14" s="14"/>
      <c r="G14" s="25"/>
      <c r="H14" s="25"/>
      <c r="I14" s="25"/>
      <c r="J14" s="25"/>
    </row>
    <row r="15" spans="1:10" ht="240">
      <c r="A15" s="13"/>
      <c r="B15" s="11" t="s">
        <v>32</v>
      </c>
      <c r="C15" s="12" t="s">
        <v>33</v>
      </c>
      <c r="D15" s="21">
        <v>21280</v>
      </c>
      <c r="E15" s="18"/>
      <c r="F15" s="14"/>
      <c r="G15" s="25"/>
      <c r="H15" s="25"/>
      <c r="I15" s="25"/>
      <c r="J15" s="25"/>
    </row>
    <row r="16" spans="1:10" ht="285">
      <c r="A16" s="13"/>
      <c r="B16" s="11" t="s">
        <v>34</v>
      </c>
      <c r="C16" s="12" t="s">
        <v>35</v>
      </c>
      <c r="D16" s="21">
        <v>47630</v>
      </c>
      <c r="E16" s="18"/>
      <c r="F16" s="14"/>
      <c r="G16" s="25"/>
      <c r="H16" s="25"/>
      <c r="I16" s="25"/>
      <c r="J16" s="25"/>
    </row>
    <row r="17" spans="1:10" ht="285">
      <c r="A17" s="13"/>
      <c r="B17" s="11" t="s">
        <v>36</v>
      </c>
      <c r="C17" s="12" t="s">
        <v>37</v>
      </c>
      <c r="D17" s="21">
        <v>158110</v>
      </c>
      <c r="E17" s="18"/>
      <c r="F17" s="14"/>
      <c r="G17" s="25"/>
      <c r="H17" s="25"/>
      <c r="I17" s="25"/>
      <c r="J17" s="25"/>
    </row>
    <row r="18" spans="1:10" ht="285">
      <c r="A18" s="13"/>
      <c r="B18" s="11" t="s">
        <v>38</v>
      </c>
      <c r="C18" s="12" t="s">
        <v>39</v>
      </c>
      <c r="D18" s="21">
        <v>76960</v>
      </c>
      <c r="E18" s="18"/>
      <c r="F18" s="14"/>
      <c r="G18" s="25"/>
      <c r="H18" s="25"/>
      <c r="I18" s="25"/>
      <c r="J18" s="25"/>
    </row>
    <row r="19" spans="1:10" ht="270">
      <c r="A19" s="13"/>
      <c r="B19" s="11" t="s">
        <v>40</v>
      </c>
      <c r="C19" s="12" t="s">
        <v>41</v>
      </c>
      <c r="D19" s="21">
        <v>17220</v>
      </c>
      <c r="E19" s="18"/>
      <c r="F19" s="14"/>
      <c r="G19" s="25"/>
      <c r="H19" s="25"/>
      <c r="I19" s="25"/>
      <c r="J19" s="25"/>
    </row>
    <row r="20" spans="1:10" ht="270">
      <c r="A20" s="13"/>
      <c r="B20" s="11" t="s">
        <v>42</v>
      </c>
      <c r="C20" s="12" t="s">
        <v>43</v>
      </c>
      <c r="D20" s="21">
        <v>33440</v>
      </c>
      <c r="E20" s="18"/>
      <c r="F20" s="14"/>
      <c r="G20" s="25"/>
      <c r="H20" s="25"/>
      <c r="I20" s="25"/>
      <c r="J20" s="25"/>
    </row>
    <row r="21" spans="1:10" ht="255">
      <c r="A21" s="13"/>
      <c r="B21" s="11" t="s">
        <v>44</v>
      </c>
      <c r="C21" s="12" t="s">
        <v>45</v>
      </c>
      <c r="D21" s="21">
        <v>54724</v>
      </c>
      <c r="E21" s="18"/>
      <c r="F21" s="14"/>
      <c r="G21" s="25"/>
      <c r="H21" s="25"/>
      <c r="I21" s="25"/>
      <c r="J21" s="25"/>
    </row>
    <row r="22" spans="1:10" ht="270">
      <c r="A22" s="13"/>
      <c r="B22" s="11" t="s">
        <v>46</v>
      </c>
      <c r="C22" s="12" t="s">
        <v>47</v>
      </c>
      <c r="D22" s="21">
        <v>176340</v>
      </c>
      <c r="E22" s="18"/>
      <c r="F22" s="14"/>
      <c r="G22" s="25"/>
      <c r="H22" s="25"/>
      <c r="I22" s="25"/>
      <c r="J22" s="25"/>
    </row>
    <row r="23" spans="1:10" ht="255">
      <c r="A23" s="13"/>
      <c r="B23" s="11" t="s">
        <v>48</v>
      </c>
      <c r="C23" s="12" t="s">
        <v>49</v>
      </c>
      <c r="D23" s="21">
        <v>47040</v>
      </c>
      <c r="E23" s="18"/>
      <c r="F23" s="14"/>
      <c r="G23" s="25"/>
      <c r="H23" s="25"/>
      <c r="I23" s="25"/>
      <c r="J23" s="25"/>
    </row>
    <row r="24" spans="1:10" ht="285">
      <c r="A24" s="13"/>
      <c r="B24" s="11" t="s">
        <v>50</v>
      </c>
      <c r="C24" s="12" t="s">
        <v>51</v>
      </c>
      <c r="D24" s="21">
        <v>63850</v>
      </c>
      <c r="E24" s="18"/>
      <c r="F24" s="14"/>
      <c r="G24" s="25"/>
      <c r="H24" s="25"/>
      <c r="I24" s="25"/>
      <c r="J24" s="25"/>
    </row>
    <row r="25" spans="1:10" ht="240">
      <c r="A25" s="13"/>
      <c r="B25" s="11" t="s">
        <v>52</v>
      </c>
      <c r="C25" s="12" t="s">
        <v>53</v>
      </c>
      <c r="D25" s="21">
        <v>16220</v>
      </c>
      <c r="E25" s="18"/>
      <c r="F25" s="14"/>
      <c r="G25" s="25"/>
      <c r="H25" s="25"/>
      <c r="I25" s="25"/>
      <c r="J25" s="25"/>
    </row>
    <row r="26" spans="1:10" ht="270">
      <c r="A26" s="13"/>
      <c r="B26" s="11" t="s">
        <v>54</v>
      </c>
      <c r="C26" s="12" t="s">
        <v>35</v>
      </c>
      <c r="D26" s="21">
        <v>58760</v>
      </c>
      <c r="E26" s="18"/>
      <c r="F26" s="14"/>
      <c r="G26" s="25"/>
      <c r="H26" s="25"/>
      <c r="I26" s="25"/>
      <c r="J26" s="25"/>
    </row>
    <row r="27" spans="1:10" ht="285">
      <c r="A27" s="13"/>
      <c r="B27" s="11" t="s">
        <v>55</v>
      </c>
      <c r="C27" s="12" t="s">
        <v>56</v>
      </c>
      <c r="D27" s="21">
        <v>65800</v>
      </c>
      <c r="E27" s="18"/>
      <c r="F27" s="14"/>
      <c r="G27" s="25"/>
      <c r="H27" s="25"/>
      <c r="I27" s="25"/>
      <c r="J27" s="25"/>
    </row>
    <row r="28" spans="1:10" ht="255">
      <c r="A28" s="13"/>
      <c r="B28" s="11" t="s">
        <v>57</v>
      </c>
      <c r="C28" s="12" t="s">
        <v>58</v>
      </c>
      <c r="D28" s="21">
        <v>16200</v>
      </c>
      <c r="E28" s="18"/>
      <c r="F28" s="14"/>
      <c r="G28" s="25"/>
      <c r="H28" s="25"/>
      <c r="I28" s="25"/>
      <c r="J28" s="25"/>
    </row>
    <row r="29" spans="1:10" ht="255">
      <c r="A29" s="13"/>
      <c r="B29" s="11" t="s">
        <v>59</v>
      </c>
      <c r="C29" s="12" t="s">
        <v>60</v>
      </c>
      <c r="D29" s="21">
        <v>142890</v>
      </c>
      <c r="E29" s="18"/>
      <c r="F29" s="14"/>
      <c r="G29" s="25"/>
      <c r="H29" s="25"/>
      <c r="I29" s="25"/>
      <c r="J29" s="25"/>
    </row>
    <row r="30" spans="1:10" ht="240">
      <c r="A30" s="13"/>
      <c r="B30" s="11" t="s">
        <v>61</v>
      </c>
      <c r="C30" s="12" t="s">
        <v>62</v>
      </c>
      <c r="D30" s="21">
        <v>74980</v>
      </c>
      <c r="E30" s="18"/>
      <c r="F30" s="14"/>
      <c r="G30" s="25"/>
      <c r="H30" s="25"/>
      <c r="I30" s="25"/>
      <c r="J30" s="25"/>
    </row>
    <row r="31" spans="1:10" ht="270">
      <c r="A31" s="13"/>
      <c r="B31" s="11" t="s">
        <v>63</v>
      </c>
      <c r="C31" s="12" t="s">
        <v>64</v>
      </c>
      <c r="D31" s="21">
        <v>61810</v>
      </c>
      <c r="E31" s="18"/>
      <c r="F31" s="14"/>
      <c r="G31" s="25"/>
      <c r="H31" s="25"/>
      <c r="I31" s="25"/>
      <c r="J31" s="25"/>
    </row>
    <row r="32" spans="1:10" ht="270">
      <c r="A32" s="13"/>
      <c r="B32" s="11" t="s">
        <v>65</v>
      </c>
      <c r="C32" s="12" t="s">
        <v>66</v>
      </c>
      <c r="D32" s="21">
        <v>31400</v>
      </c>
      <c r="E32" s="18"/>
      <c r="F32" s="14"/>
      <c r="G32" s="25"/>
      <c r="H32" s="25"/>
      <c r="I32" s="25"/>
      <c r="J32" s="25"/>
    </row>
    <row r="33" spans="1:10" ht="240">
      <c r="A33" s="13"/>
      <c r="B33" s="11" t="s">
        <v>67</v>
      </c>
      <c r="C33" s="12" t="s">
        <v>68</v>
      </c>
      <c r="D33" s="21">
        <v>165200</v>
      </c>
      <c r="E33" s="18"/>
      <c r="F33" s="14"/>
      <c r="G33" s="25"/>
      <c r="H33" s="25"/>
      <c r="I33" s="25"/>
      <c r="J33" s="25"/>
    </row>
    <row r="34" spans="1:10" ht="225">
      <c r="A34" s="13"/>
      <c r="B34" s="11" t="s">
        <v>69</v>
      </c>
      <c r="C34" s="12" t="s">
        <v>70</v>
      </c>
      <c r="D34" s="21">
        <v>179380</v>
      </c>
      <c r="E34" s="18"/>
      <c r="F34" s="14"/>
      <c r="G34" s="25"/>
      <c r="H34" s="25"/>
      <c r="I34" s="25"/>
      <c r="J34" s="25"/>
    </row>
    <row r="35" spans="1:10" ht="240">
      <c r="A35" s="13"/>
      <c r="B35" s="11" t="s">
        <v>71</v>
      </c>
      <c r="C35" s="12" t="s">
        <v>68</v>
      </c>
      <c r="D35" s="21">
        <v>165200</v>
      </c>
      <c r="E35" s="18"/>
      <c r="F35" s="14"/>
      <c r="G35" s="25"/>
      <c r="H35" s="25"/>
      <c r="I35" s="25"/>
      <c r="J35" s="25"/>
    </row>
    <row r="36" spans="1:10" ht="195">
      <c r="A36" s="13"/>
      <c r="B36" s="11" t="s">
        <v>72</v>
      </c>
      <c r="C36" s="12" t="s">
        <v>73</v>
      </c>
      <c r="D36" s="21">
        <v>16200</v>
      </c>
      <c r="E36" s="18"/>
      <c r="F36" s="14"/>
      <c r="G36" s="25"/>
      <c r="H36" s="25"/>
      <c r="I36" s="25"/>
      <c r="J36" s="25"/>
    </row>
    <row r="37" spans="1:10" ht="225">
      <c r="A37" s="13"/>
      <c r="B37" s="11" t="s">
        <v>74</v>
      </c>
      <c r="C37" s="12" t="s">
        <v>35</v>
      </c>
      <c r="D37" s="21">
        <v>16200</v>
      </c>
      <c r="E37" s="18"/>
      <c r="F37" s="14"/>
      <c r="G37" s="25"/>
      <c r="H37" s="25"/>
      <c r="I37" s="25"/>
      <c r="J37" s="25"/>
    </row>
    <row r="38" spans="1:10" ht="225">
      <c r="A38" s="13"/>
      <c r="B38" s="11" t="s">
        <v>75</v>
      </c>
      <c r="C38" s="12" t="s">
        <v>76</v>
      </c>
      <c r="D38" s="21">
        <v>47630</v>
      </c>
      <c r="E38" s="18"/>
      <c r="F38" s="14"/>
      <c r="G38" s="25"/>
      <c r="H38" s="25"/>
      <c r="I38" s="25"/>
      <c r="J38" s="25"/>
    </row>
    <row r="39" spans="1:10" ht="409.5">
      <c r="A39" s="13"/>
      <c r="B39" s="11" t="s">
        <v>77</v>
      </c>
      <c r="C39" s="12" t="s">
        <v>78</v>
      </c>
      <c r="D39" s="21">
        <v>8370</v>
      </c>
      <c r="E39" s="18"/>
      <c r="F39" s="14"/>
      <c r="G39" s="25"/>
      <c r="H39" s="25"/>
      <c r="I39" s="25"/>
      <c r="J39" s="25"/>
    </row>
    <row r="40" spans="1:10" ht="315">
      <c r="A40" s="13"/>
      <c r="B40" s="11" t="s">
        <v>79</v>
      </c>
      <c r="C40" s="12" t="s">
        <v>80</v>
      </c>
      <c r="D40" s="21">
        <v>22670</v>
      </c>
      <c r="E40" s="18"/>
      <c r="F40" s="14"/>
      <c r="G40" s="25"/>
      <c r="H40" s="25"/>
      <c r="I40" s="25"/>
      <c r="J40" s="25"/>
    </row>
    <row r="41" spans="1:10" ht="270">
      <c r="A41" s="13"/>
      <c r="B41" s="11" t="s">
        <v>81</v>
      </c>
      <c r="C41" s="12" t="s">
        <v>82</v>
      </c>
      <c r="D41" s="21">
        <v>23920</v>
      </c>
      <c r="E41" s="18"/>
      <c r="F41" s="14"/>
      <c r="G41" s="25"/>
      <c r="H41" s="25"/>
      <c r="I41" s="25"/>
      <c r="J41" s="25"/>
    </row>
    <row r="42" spans="1:10" ht="255">
      <c r="A42" s="13"/>
      <c r="B42" s="11" t="s">
        <v>83</v>
      </c>
      <c r="C42" s="12" t="s">
        <v>84</v>
      </c>
      <c r="D42" s="21">
        <v>46590</v>
      </c>
      <c r="E42" s="18"/>
      <c r="F42" s="14"/>
      <c r="G42" s="25"/>
      <c r="H42" s="25"/>
      <c r="I42" s="25"/>
      <c r="J42" s="25"/>
    </row>
    <row r="43" spans="1:10" ht="255">
      <c r="A43" s="13"/>
      <c r="B43" s="11" t="s">
        <v>85</v>
      </c>
      <c r="C43" s="12" t="s">
        <v>86</v>
      </c>
      <c r="D43" s="21">
        <v>46590</v>
      </c>
      <c r="E43" s="18"/>
      <c r="F43" s="14"/>
      <c r="G43" s="25"/>
      <c r="H43" s="25"/>
      <c r="I43" s="25"/>
      <c r="J43" s="25"/>
    </row>
    <row r="44" spans="1:10" ht="255">
      <c r="A44" s="13"/>
      <c r="B44" s="11" t="s">
        <v>87</v>
      </c>
      <c r="C44" s="12" t="s">
        <v>86</v>
      </c>
      <c r="D44" s="21">
        <v>46590</v>
      </c>
      <c r="E44" s="18"/>
      <c r="F44" s="14"/>
      <c r="G44" s="25"/>
      <c r="H44" s="25"/>
      <c r="I44" s="25"/>
      <c r="J44" s="25"/>
    </row>
    <row r="45" spans="1:10" ht="105">
      <c r="A45" s="13"/>
      <c r="B45" s="11" t="s">
        <v>88</v>
      </c>
      <c r="C45" s="12" t="s">
        <v>89</v>
      </c>
      <c r="D45" s="21">
        <v>142370</v>
      </c>
      <c r="E45" s="18"/>
      <c r="F45" s="14"/>
      <c r="G45" s="25"/>
      <c r="H45" s="25"/>
      <c r="I45" s="25"/>
      <c r="J45" s="25"/>
    </row>
    <row r="46" spans="1:10" ht="60">
      <c r="A46" s="13"/>
      <c r="B46" s="11" t="s">
        <v>90</v>
      </c>
      <c r="C46" s="12" t="s">
        <v>91</v>
      </c>
      <c r="D46" s="21">
        <v>56200</v>
      </c>
      <c r="E46" s="18"/>
      <c r="F46" s="14"/>
      <c r="G46" s="25"/>
      <c r="H46" s="25"/>
      <c r="I46" s="25"/>
      <c r="J46" s="25"/>
    </row>
    <row r="47" spans="1:10">
      <c r="F47" s="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"/>
  <sheetViews>
    <sheetView zoomScale="70" zoomScaleNormal="70" workbookViewId="0">
      <selection activeCell="E14" sqref="E14"/>
    </sheetView>
  </sheetViews>
  <sheetFormatPr defaultRowHeight="15"/>
  <cols>
    <col min="2" max="2" width="28.28515625" customWidth="1"/>
    <col min="3" max="3" width="27.5703125" customWidth="1"/>
    <col min="6" max="6" width="9.5703125" customWidth="1"/>
  </cols>
  <sheetData>
    <row r="1" spans="1:9" ht="92.25" customHeight="1">
      <c r="A1" s="17"/>
      <c r="B1" s="27" t="s">
        <v>92</v>
      </c>
      <c r="C1" s="19"/>
      <c r="D1" s="28"/>
      <c r="E1" s="20"/>
      <c r="F1" s="16"/>
      <c r="G1" s="26"/>
      <c r="H1" s="26"/>
      <c r="I1" s="26"/>
    </row>
    <row r="2" spans="1:9" ht="39" customHeight="1">
      <c r="A2" s="13"/>
      <c r="B2" s="23" t="s">
        <v>19</v>
      </c>
      <c r="C2" s="23" t="s">
        <v>20</v>
      </c>
      <c r="D2" s="21">
        <v>34200</v>
      </c>
      <c r="E2" s="18">
        <v>6</v>
      </c>
      <c r="F2" s="14">
        <f t="shared" ref="F2:F7" si="0">D2*E2</f>
        <v>205200</v>
      </c>
      <c r="G2" s="25"/>
      <c r="H2" s="25"/>
      <c r="I2" s="25"/>
    </row>
    <row r="3" spans="1:9" ht="34.5" customHeight="1">
      <c r="A3" s="13"/>
      <c r="B3" s="23" t="s">
        <v>21</v>
      </c>
      <c r="C3" s="23" t="s">
        <v>13</v>
      </c>
      <c r="D3" s="21">
        <v>103250</v>
      </c>
      <c r="E3" s="18">
        <v>12</v>
      </c>
      <c r="F3" s="14">
        <f t="shared" si="0"/>
        <v>1239000</v>
      </c>
      <c r="G3" s="25"/>
      <c r="H3" s="25"/>
      <c r="I3" s="25"/>
    </row>
    <row r="4" spans="1:9" ht="38.25" customHeight="1">
      <c r="A4" s="13"/>
      <c r="B4" s="23" t="s">
        <v>22</v>
      </c>
      <c r="C4" s="23" t="s">
        <v>23</v>
      </c>
      <c r="D4" s="21">
        <v>660</v>
      </c>
      <c r="E4" s="18">
        <v>90</v>
      </c>
      <c r="F4" s="14">
        <f t="shared" si="0"/>
        <v>59400</v>
      </c>
      <c r="G4" s="25"/>
      <c r="H4" s="25"/>
      <c r="I4" s="25"/>
    </row>
    <row r="5" spans="1:9" ht="66.75" customHeight="1">
      <c r="A5" s="13"/>
      <c r="B5" s="23" t="s">
        <v>24</v>
      </c>
      <c r="C5" s="23" t="s">
        <v>25</v>
      </c>
      <c r="D5" s="21">
        <v>11100</v>
      </c>
      <c r="E5" s="18">
        <v>2</v>
      </c>
      <c r="F5" s="14">
        <f t="shared" si="0"/>
        <v>22200</v>
      </c>
      <c r="G5" s="25"/>
      <c r="H5" s="25"/>
      <c r="I5" s="25"/>
    </row>
    <row r="6" spans="1:9" ht="57" customHeight="1">
      <c r="A6" s="13"/>
      <c r="B6" s="24" t="s">
        <v>26</v>
      </c>
      <c r="C6" s="24" t="s">
        <v>27</v>
      </c>
      <c r="D6" s="21">
        <v>11100</v>
      </c>
      <c r="E6" s="18">
        <v>4</v>
      </c>
      <c r="F6" s="14">
        <f t="shared" si="0"/>
        <v>44400</v>
      </c>
      <c r="G6" s="25"/>
      <c r="H6" s="25"/>
      <c r="I6" s="25"/>
    </row>
    <row r="7" spans="1:9" ht="68.25" customHeight="1">
      <c r="A7" s="13"/>
      <c r="B7" s="24" t="s">
        <v>28</v>
      </c>
      <c r="C7" s="24" t="s">
        <v>29</v>
      </c>
      <c r="D7" s="21">
        <v>11100</v>
      </c>
      <c r="E7" s="18">
        <v>4</v>
      </c>
      <c r="F7" s="14">
        <f t="shared" si="0"/>
        <v>44400</v>
      </c>
      <c r="G7" s="25"/>
      <c r="H7" s="25"/>
      <c r="I7" s="25"/>
    </row>
    <row r="8" spans="1:9">
      <c r="E8">
        <f>SUM(E2:E7)</f>
        <v>118</v>
      </c>
      <c r="F8" s="47">
        <f>SUM(F2:F7)</f>
        <v>1614600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14" workbookViewId="0">
      <selection activeCell="H26" sqref="H26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"/>
  <sheetViews>
    <sheetView zoomScale="60" zoomScaleNormal="60" workbookViewId="0">
      <selection activeCell="F18" sqref="F18"/>
    </sheetView>
  </sheetViews>
  <sheetFormatPr defaultRowHeight="15"/>
  <cols>
    <col min="2" max="2" width="17.5703125" customWidth="1"/>
    <col min="3" max="3" width="23" customWidth="1"/>
    <col min="6" max="6" width="9.5703125" customWidth="1"/>
  </cols>
  <sheetData>
    <row r="1" spans="1:6" ht="105">
      <c r="A1" s="34"/>
      <c r="B1" s="29" t="s">
        <v>14</v>
      </c>
      <c r="C1" s="29" t="s">
        <v>95</v>
      </c>
      <c r="D1" s="30"/>
      <c r="E1" s="31"/>
      <c r="F1" s="32"/>
    </row>
    <row r="2" spans="1:6" ht="104.25" customHeight="1">
      <c r="A2" s="36"/>
      <c r="B2" s="23" t="s">
        <v>18</v>
      </c>
      <c r="C2" s="23" t="s">
        <v>12</v>
      </c>
      <c r="D2" s="21">
        <v>36100</v>
      </c>
      <c r="E2" s="18">
        <v>73</v>
      </c>
      <c r="F2" s="14">
        <f>D2*E2</f>
        <v>2635300</v>
      </c>
    </row>
    <row r="3" spans="1:6" ht="50.25" customHeight="1">
      <c r="A3" s="13"/>
      <c r="B3" s="37" t="s">
        <v>15</v>
      </c>
      <c r="C3" s="37" t="s">
        <v>15</v>
      </c>
      <c r="D3" s="38">
        <v>18531</v>
      </c>
      <c r="E3" s="25">
        <v>50</v>
      </c>
      <c r="F3" s="14">
        <f>D3*E3</f>
        <v>926550</v>
      </c>
    </row>
    <row r="4" spans="1:6" ht="91.5" customHeight="1" thickBot="1">
      <c r="A4" s="13"/>
      <c r="B4" s="24" t="s">
        <v>16</v>
      </c>
      <c r="C4" s="24" t="s">
        <v>16</v>
      </c>
      <c r="D4" s="39">
        <v>67091</v>
      </c>
      <c r="E4" s="25">
        <v>33</v>
      </c>
      <c r="F4" s="14">
        <f t="shared" ref="F4:F5" si="0">D4*E4</f>
        <v>2214003</v>
      </c>
    </row>
    <row r="5" spans="1:6" ht="80.25" customHeight="1">
      <c r="A5" s="13"/>
      <c r="B5" s="23" t="s">
        <v>17</v>
      </c>
      <c r="C5" s="23" t="s">
        <v>17</v>
      </c>
      <c r="D5" s="40">
        <v>29440</v>
      </c>
      <c r="E5" s="25">
        <v>49</v>
      </c>
      <c r="F5" s="14">
        <f t="shared" si="0"/>
        <v>1442560</v>
      </c>
    </row>
    <row r="6" spans="1:6">
      <c r="E6">
        <f>SUM(E2:E5)</f>
        <v>205</v>
      </c>
      <c r="F6" s="47">
        <f>SUM(F2:F5)</f>
        <v>7218413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5"/>
  <sheetViews>
    <sheetView zoomScale="80" zoomScaleNormal="80" workbookViewId="0">
      <selection activeCell="F7" sqref="F7"/>
    </sheetView>
  </sheetViews>
  <sheetFormatPr defaultRowHeight="15"/>
  <cols>
    <col min="2" max="2" width="24" customWidth="1"/>
    <col min="3" max="3" width="11.85546875" customWidth="1"/>
    <col min="6" max="6" width="12.7109375" customWidth="1"/>
  </cols>
  <sheetData>
    <row r="1" spans="1:6" ht="77.25" customHeight="1">
      <c r="A1" s="46"/>
      <c r="B1" s="41" t="s">
        <v>93</v>
      </c>
      <c r="C1" s="42" t="s">
        <v>94</v>
      </c>
      <c r="D1" s="43"/>
      <c r="E1" s="44"/>
      <c r="F1" s="45"/>
    </row>
    <row r="2" spans="1:6" ht="90.75" customHeight="1">
      <c r="A2" s="13"/>
      <c r="B2" s="11" t="s">
        <v>30</v>
      </c>
      <c r="C2" s="12" t="s">
        <v>31</v>
      </c>
      <c r="D2" s="21">
        <v>77000</v>
      </c>
      <c r="E2" s="18">
        <v>4</v>
      </c>
      <c r="F2" s="14">
        <f t="shared" ref="F2:F34" si="0">D2*E2</f>
        <v>308000</v>
      </c>
    </row>
    <row r="3" spans="1:6" ht="49.5" customHeight="1">
      <c r="A3" s="13"/>
      <c r="B3" s="11" t="s">
        <v>32</v>
      </c>
      <c r="C3" s="12" t="s">
        <v>33</v>
      </c>
      <c r="D3" s="21">
        <v>21280</v>
      </c>
      <c r="E3" s="18">
        <v>1</v>
      </c>
      <c r="F3" s="14">
        <f t="shared" si="0"/>
        <v>21280</v>
      </c>
    </row>
    <row r="4" spans="1:6" ht="81.75" customHeight="1">
      <c r="A4" s="13"/>
      <c r="B4" s="11" t="s">
        <v>34</v>
      </c>
      <c r="C4" s="12" t="s">
        <v>35</v>
      </c>
      <c r="D4" s="21">
        <v>47630</v>
      </c>
      <c r="E4" s="18">
        <v>3</v>
      </c>
      <c r="F4" s="14">
        <f t="shared" si="0"/>
        <v>142890</v>
      </c>
    </row>
    <row r="5" spans="1:6" ht="83.25" customHeight="1">
      <c r="A5" s="13"/>
      <c r="B5" s="11" t="s">
        <v>36</v>
      </c>
      <c r="C5" s="12" t="s">
        <v>37</v>
      </c>
      <c r="D5" s="21">
        <v>158110</v>
      </c>
      <c r="E5" s="18">
        <v>3</v>
      </c>
      <c r="F5" s="14">
        <f t="shared" si="0"/>
        <v>474330</v>
      </c>
    </row>
    <row r="6" spans="1:6" ht="69" customHeight="1">
      <c r="A6" s="13"/>
      <c r="B6" s="11" t="s">
        <v>38</v>
      </c>
      <c r="C6" s="12" t="s">
        <v>39</v>
      </c>
      <c r="D6" s="21">
        <v>76960</v>
      </c>
      <c r="E6" s="18">
        <v>4</v>
      </c>
      <c r="F6" s="14">
        <f t="shared" si="0"/>
        <v>307840</v>
      </c>
    </row>
    <row r="7" spans="1:6" ht="99" customHeight="1">
      <c r="A7" s="13"/>
      <c r="B7" s="11" t="s">
        <v>40</v>
      </c>
      <c r="C7" s="12" t="s">
        <v>41</v>
      </c>
      <c r="D7" s="21">
        <v>17220</v>
      </c>
      <c r="E7" s="18">
        <v>4</v>
      </c>
      <c r="F7" s="14">
        <f t="shared" si="0"/>
        <v>68880</v>
      </c>
    </row>
    <row r="8" spans="1:6" ht="105" customHeight="1">
      <c r="A8" s="13"/>
      <c r="B8" s="11" t="s">
        <v>42</v>
      </c>
      <c r="C8" s="12" t="s">
        <v>43</v>
      </c>
      <c r="D8" s="21">
        <v>33440</v>
      </c>
      <c r="E8" s="18">
        <v>4</v>
      </c>
      <c r="F8" s="14">
        <f t="shared" si="0"/>
        <v>133760</v>
      </c>
    </row>
    <row r="9" spans="1:6" ht="135" customHeight="1">
      <c r="A9" s="13"/>
      <c r="B9" s="11" t="s">
        <v>44</v>
      </c>
      <c r="C9" s="12" t="s">
        <v>45</v>
      </c>
      <c r="D9" s="21">
        <v>54724</v>
      </c>
      <c r="E9" s="18">
        <v>4</v>
      </c>
      <c r="F9" s="14">
        <f t="shared" si="0"/>
        <v>218896</v>
      </c>
    </row>
    <row r="10" spans="1:6" ht="103.5" customHeight="1">
      <c r="A10" s="13"/>
      <c r="B10" s="11" t="s">
        <v>46</v>
      </c>
      <c r="C10" s="12" t="s">
        <v>47</v>
      </c>
      <c r="D10" s="21">
        <v>176340</v>
      </c>
      <c r="E10" s="18">
        <v>2</v>
      </c>
      <c r="F10" s="14">
        <f t="shared" si="0"/>
        <v>352680</v>
      </c>
    </row>
    <row r="11" spans="1:6" ht="78" customHeight="1">
      <c r="A11" s="13"/>
      <c r="B11" s="11" t="s">
        <v>48</v>
      </c>
      <c r="C11" s="12" t="s">
        <v>49</v>
      </c>
      <c r="D11" s="21">
        <v>47040</v>
      </c>
      <c r="E11" s="18">
        <v>5</v>
      </c>
      <c r="F11" s="14">
        <f t="shared" si="0"/>
        <v>235200</v>
      </c>
    </row>
    <row r="12" spans="1:6" ht="97.5" customHeight="1">
      <c r="A12" s="13"/>
      <c r="B12" s="11" t="s">
        <v>50</v>
      </c>
      <c r="C12" s="12" t="s">
        <v>51</v>
      </c>
      <c r="D12" s="21">
        <v>63850</v>
      </c>
      <c r="E12" s="18">
        <v>1</v>
      </c>
      <c r="F12" s="14">
        <f t="shared" si="0"/>
        <v>63850</v>
      </c>
    </row>
    <row r="13" spans="1:6" ht="90" customHeight="1">
      <c r="A13" s="13"/>
      <c r="B13" s="11" t="s">
        <v>52</v>
      </c>
      <c r="C13" s="12" t="s">
        <v>53</v>
      </c>
      <c r="D13" s="21">
        <v>16220</v>
      </c>
      <c r="E13" s="18">
        <v>6</v>
      </c>
      <c r="F13" s="14">
        <f t="shared" si="0"/>
        <v>97320</v>
      </c>
    </row>
    <row r="14" spans="1:6" ht="90" customHeight="1">
      <c r="A14" s="13"/>
      <c r="B14" s="11" t="s">
        <v>54</v>
      </c>
      <c r="C14" s="12" t="s">
        <v>35</v>
      </c>
      <c r="D14" s="21">
        <v>58760</v>
      </c>
      <c r="E14" s="18">
        <v>2</v>
      </c>
      <c r="F14" s="14">
        <f t="shared" si="0"/>
        <v>117520</v>
      </c>
    </row>
    <row r="15" spans="1:6" ht="78" customHeight="1">
      <c r="A15" s="13"/>
      <c r="B15" s="11" t="s">
        <v>55</v>
      </c>
      <c r="C15" s="12" t="s">
        <v>56</v>
      </c>
      <c r="D15" s="21">
        <v>65800</v>
      </c>
      <c r="E15" s="18">
        <v>1</v>
      </c>
      <c r="F15" s="14">
        <f t="shared" si="0"/>
        <v>65800</v>
      </c>
    </row>
    <row r="16" spans="1:6" ht="96" customHeight="1">
      <c r="A16" s="13"/>
      <c r="B16" s="11" t="s">
        <v>57</v>
      </c>
      <c r="C16" s="12" t="s">
        <v>58</v>
      </c>
      <c r="D16" s="21">
        <v>16200</v>
      </c>
      <c r="E16" s="18">
        <v>4</v>
      </c>
      <c r="F16" s="14">
        <f t="shared" si="0"/>
        <v>64800</v>
      </c>
    </row>
    <row r="17" spans="1:6" ht="103.5" customHeight="1">
      <c r="A17" s="13"/>
      <c r="B17" s="11" t="s">
        <v>59</v>
      </c>
      <c r="C17" s="12" t="s">
        <v>60</v>
      </c>
      <c r="D17" s="21">
        <v>142890</v>
      </c>
      <c r="E17" s="18">
        <v>3</v>
      </c>
      <c r="F17" s="14">
        <f t="shared" si="0"/>
        <v>428670</v>
      </c>
    </row>
    <row r="18" spans="1:6" ht="99" customHeight="1">
      <c r="A18" s="13"/>
      <c r="B18" s="11" t="s">
        <v>61</v>
      </c>
      <c r="C18" s="12" t="s">
        <v>62</v>
      </c>
      <c r="D18" s="21">
        <v>74980</v>
      </c>
      <c r="E18" s="18">
        <v>5</v>
      </c>
      <c r="F18" s="14">
        <f t="shared" si="0"/>
        <v>374900</v>
      </c>
    </row>
    <row r="19" spans="1:6" ht="81" customHeight="1">
      <c r="A19" s="13"/>
      <c r="B19" s="11" t="s">
        <v>63</v>
      </c>
      <c r="C19" s="12" t="s">
        <v>64</v>
      </c>
      <c r="D19" s="21">
        <v>61810</v>
      </c>
      <c r="E19" s="18">
        <v>3</v>
      </c>
      <c r="F19" s="14">
        <f t="shared" si="0"/>
        <v>185430</v>
      </c>
    </row>
    <row r="20" spans="1:6" ht="61.5" customHeight="1">
      <c r="A20" s="13"/>
      <c r="B20" s="11" t="s">
        <v>65</v>
      </c>
      <c r="C20" s="12" t="s">
        <v>66</v>
      </c>
      <c r="D20" s="21">
        <v>31400</v>
      </c>
      <c r="E20" s="18">
        <v>1</v>
      </c>
      <c r="F20" s="14">
        <f t="shared" si="0"/>
        <v>31400</v>
      </c>
    </row>
    <row r="21" spans="1:6" ht="90" customHeight="1">
      <c r="A21" s="13"/>
      <c r="B21" s="11" t="s">
        <v>67</v>
      </c>
      <c r="C21" s="12" t="s">
        <v>68</v>
      </c>
      <c r="D21" s="21">
        <v>165200</v>
      </c>
      <c r="E21" s="18">
        <v>1</v>
      </c>
      <c r="F21" s="14">
        <f t="shared" si="0"/>
        <v>165200</v>
      </c>
    </row>
    <row r="22" spans="1:6" ht="90" customHeight="1">
      <c r="A22" s="13"/>
      <c r="B22" s="11" t="s">
        <v>69</v>
      </c>
      <c r="C22" s="12" t="s">
        <v>70</v>
      </c>
      <c r="D22" s="21">
        <v>179380</v>
      </c>
      <c r="E22" s="18">
        <v>1</v>
      </c>
      <c r="F22" s="14">
        <f t="shared" si="0"/>
        <v>179380</v>
      </c>
    </row>
    <row r="23" spans="1:6" ht="79.5" customHeight="1">
      <c r="A23" s="13"/>
      <c r="B23" s="11" t="s">
        <v>71</v>
      </c>
      <c r="C23" s="12" t="s">
        <v>68</v>
      </c>
      <c r="D23" s="21">
        <v>165200</v>
      </c>
      <c r="E23" s="18">
        <v>3</v>
      </c>
      <c r="F23" s="14">
        <f t="shared" si="0"/>
        <v>495600</v>
      </c>
    </row>
    <row r="24" spans="1:6" ht="76.5" customHeight="1">
      <c r="A24" s="13"/>
      <c r="B24" s="11" t="s">
        <v>72</v>
      </c>
      <c r="C24" s="12" t="s">
        <v>73</v>
      </c>
      <c r="D24" s="21">
        <v>16200</v>
      </c>
      <c r="E24" s="18">
        <v>1</v>
      </c>
      <c r="F24" s="14">
        <f t="shared" si="0"/>
        <v>16200</v>
      </c>
    </row>
    <row r="25" spans="1:6" ht="76.5" customHeight="1">
      <c r="A25" s="13"/>
      <c r="B25" s="11" t="s">
        <v>74</v>
      </c>
      <c r="C25" s="12" t="s">
        <v>35</v>
      </c>
      <c r="D25" s="21">
        <v>16200</v>
      </c>
      <c r="E25" s="18">
        <v>2</v>
      </c>
      <c r="F25" s="14">
        <f t="shared" si="0"/>
        <v>32400</v>
      </c>
    </row>
    <row r="26" spans="1:6" ht="91.5" customHeight="1">
      <c r="A26" s="13"/>
      <c r="B26" s="11" t="s">
        <v>75</v>
      </c>
      <c r="C26" s="12" t="s">
        <v>76</v>
      </c>
      <c r="D26" s="21">
        <v>47630</v>
      </c>
      <c r="E26" s="18">
        <v>1</v>
      </c>
      <c r="F26" s="14">
        <f t="shared" si="0"/>
        <v>47630</v>
      </c>
    </row>
    <row r="27" spans="1:6" ht="103.5" customHeight="1">
      <c r="A27" s="13"/>
      <c r="B27" s="11" t="s">
        <v>77</v>
      </c>
      <c r="C27" s="12" t="s">
        <v>78</v>
      </c>
      <c r="D27" s="21">
        <v>8370</v>
      </c>
      <c r="E27" s="18">
        <v>1</v>
      </c>
      <c r="F27" s="14">
        <f t="shared" si="0"/>
        <v>8370</v>
      </c>
    </row>
    <row r="28" spans="1:6" ht="84" customHeight="1">
      <c r="A28" s="13"/>
      <c r="B28" s="11" t="s">
        <v>79</v>
      </c>
      <c r="C28" s="12" t="s">
        <v>80</v>
      </c>
      <c r="D28" s="21">
        <v>22670</v>
      </c>
      <c r="E28" s="18">
        <v>1</v>
      </c>
      <c r="F28" s="14">
        <f t="shared" si="0"/>
        <v>22670</v>
      </c>
    </row>
    <row r="29" spans="1:6" ht="84" customHeight="1">
      <c r="A29" s="13"/>
      <c r="B29" s="11" t="s">
        <v>81</v>
      </c>
      <c r="C29" s="12" t="s">
        <v>82</v>
      </c>
      <c r="D29" s="21">
        <v>23920</v>
      </c>
      <c r="E29" s="18">
        <v>1</v>
      </c>
      <c r="F29" s="14">
        <f t="shared" si="0"/>
        <v>23920</v>
      </c>
    </row>
    <row r="30" spans="1:6" ht="80.25" customHeight="1">
      <c r="A30" s="13"/>
      <c r="B30" s="11" t="s">
        <v>83</v>
      </c>
      <c r="C30" s="12" t="s">
        <v>84</v>
      </c>
      <c r="D30" s="21">
        <v>46590</v>
      </c>
      <c r="E30" s="18">
        <v>7</v>
      </c>
      <c r="F30" s="14">
        <f t="shared" si="0"/>
        <v>326130</v>
      </c>
    </row>
    <row r="31" spans="1:6" ht="87.75" customHeight="1">
      <c r="A31" s="13"/>
      <c r="B31" s="11" t="s">
        <v>85</v>
      </c>
      <c r="C31" s="12" t="s">
        <v>86</v>
      </c>
      <c r="D31" s="21">
        <v>46590</v>
      </c>
      <c r="E31" s="18">
        <v>7</v>
      </c>
      <c r="F31" s="14">
        <f t="shared" si="0"/>
        <v>326130</v>
      </c>
    </row>
    <row r="32" spans="1:6" ht="86.25" customHeight="1">
      <c r="A32" s="13"/>
      <c r="B32" s="11" t="s">
        <v>87</v>
      </c>
      <c r="C32" s="12" t="s">
        <v>86</v>
      </c>
      <c r="D32" s="21">
        <v>46590</v>
      </c>
      <c r="E32" s="18">
        <v>3</v>
      </c>
      <c r="F32" s="14">
        <f t="shared" si="0"/>
        <v>139770</v>
      </c>
    </row>
    <row r="33" spans="1:6" ht="52.5" customHeight="1">
      <c r="A33" s="13"/>
      <c r="B33" s="11" t="s">
        <v>88</v>
      </c>
      <c r="C33" s="12" t="s">
        <v>89</v>
      </c>
      <c r="D33" s="21">
        <v>142370</v>
      </c>
      <c r="E33" s="18">
        <v>2</v>
      </c>
      <c r="F33" s="14">
        <f t="shared" si="0"/>
        <v>284740</v>
      </c>
    </row>
    <row r="34" spans="1:6" ht="45">
      <c r="A34" s="13"/>
      <c r="B34" s="11" t="s">
        <v>90</v>
      </c>
      <c r="C34" s="12" t="s">
        <v>91</v>
      </c>
      <c r="D34" s="21">
        <v>56200</v>
      </c>
      <c r="E34" s="18">
        <v>2</v>
      </c>
      <c r="F34" s="14">
        <f t="shared" si="0"/>
        <v>112400</v>
      </c>
    </row>
    <row r="35" spans="1:6">
      <c r="E35">
        <f>SUM(E2:E34)</f>
        <v>93</v>
      </c>
      <c r="F35" s="47">
        <f>SUM(F2:F34)</f>
        <v>5873986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8</vt:lpstr>
      <vt:lpstr>Лист7</vt:lpstr>
      <vt:lpstr>Лист5</vt:lpstr>
      <vt:lpstr>Лист6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2020-06-05T02:44:37Z</cp:lastPrinted>
  <dcterms:created xsi:type="dcterms:W3CDTF">2020-02-05T02:22:04Z</dcterms:created>
  <dcterms:modified xsi:type="dcterms:W3CDTF">2020-06-09T04:18:23Z</dcterms:modified>
</cp:coreProperties>
</file>