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2" i="1"/>
  <c r="F29" l="1"/>
  <c r="F30"/>
  <c r="F31"/>
  <c r="F26"/>
  <c r="F27"/>
  <c r="F28"/>
  <c r="F25" l="1"/>
  <c r="F24"/>
  <c r="F7"/>
  <c r="F8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<sst xmlns="http://schemas.openxmlformats.org/spreadsheetml/2006/main" count="77" uniqueCount="65">
  <si>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</si>
  <si>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</si>
  <si>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</si>
  <si>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</si>
  <si>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</si>
  <si>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</si>
  <si>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</si>
  <si>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</si>
  <si>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</si>
  <si>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</si>
  <si>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</si>
  <si>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</si>
  <si>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</si>
  <si>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</si>
  <si>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</si>
  <si>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Нистатин</t>
  </si>
  <si>
    <t>таблетки, покрытые оболочкой 500000 ЕД</t>
  </si>
  <si>
    <t>100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</si>
  <si>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</si>
  <si>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</si>
  <si>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</si>
  <si>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</si>
  <si>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</si>
  <si>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</si>
  <si>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</si>
  <si>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</si>
  <si>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</si>
  <si>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</si>
  <si>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</si>
  <si>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таблетки подъязычные 0,5 мг</t>
  </si>
  <si>
    <t>Нитроглицерин</t>
  </si>
  <si>
    <t>таблетки 0,25 мг</t>
  </si>
  <si>
    <t xml:space="preserve">Дигоксин 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</si>
  <si>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</si>
  <si>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</si>
  <si>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</si>
  <si>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</si>
  <si>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</si>
  <si>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</si>
  <si>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</si>
  <si>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</si>
  <si>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</si>
  <si>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</si>
  <si>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таблетки 8 мг</t>
  </si>
  <si>
    <t>Бетагистин</t>
  </si>
  <si>
    <t>раствор для приема внутрь и ингаляций 7,5 мг/мл во флаконе 100 мл</t>
  </si>
  <si>
    <t>Амброкcол</t>
  </si>
  <si>
    <t>таблетка 30мг</t>
  </si>
  <si>
    <t>Амброкcола гидрохлорид</t>
  </si>
  <si>
    <t>Дротаверин</t>
  </si>
  <si>
    <t>раствор для инъеций  40 мг/2 мл</t>
  </si>
  <si>
    <t>капли глазные 0,5% по 10 мл</t>
  </si>
  <si>
    <t>капли глазные 0,3% по 5 мл</t>
  </si>
  <si>
    <t>капли ушные 3 мг/мл 10 мл</t>
  </si>
  <si>
    <t>Дексаметазон</t>
  </si>
  <si>
    <t>капли глазные 0,1 % 10 мл</t>
  </si>
  <si>
    <t>капли глазные, суспензия 0,1% по 5 мл</t>
  </si>
  <si>
    <t>Тропикамид</t>
  </si>
  <si>
    <t>Инокаин</t>
  </si>
  <si>
    <t>капли глазные 0,4% 5мл</t>
  </si>
  <si>
    <t>Ципрофлоксацин</t>
  </si>
  <si>
    <t>Запрос ценовых предложений</t>
  </si>
  <si>
    <t>Объявление "№  41</t>
  </si>
  <si>
    <t>дата публикации 04.09.2019</t>
  </si>
  <si>
    <t>11.09.2019  в 16-30   п. Топар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</si>
</sst>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8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78" xfId="0" applyFont="1" applyFill="1" applyBorder="1"/>
    <xf numFmtId="0" fontId="107" fillId="140" borderId="78" xfId="32578" applyFont="1" applyFill="1" applyBorder="1" applyAlignment="1">
      <alignment horizontal="left" vertical="top" wrapText="1"/>
    </xf>
    <xf numFmtId="0" fontId="110" fillId="0" borderId="78" xfId="0" applyFont="1" applyFill="1" applyBorder="1" applyAlignment="1">
      <alignment vertical="center" wrapText="1"/>
    </xf>
    <xf numFmtId="0" fontId="110" fillId="0" borderId="78" xfId="0" applyFont="1" applyFill="1" applyBorder="1" applyAlignment="1">
      <alignment horizontal="left" vertical="center" wrapText="1"/>
    </xf>
    <xf numFmtId="0" fontId="108" fillId="0" borderId="78" xfId="0" applyFont="1" applyBorder="1"/>
    <xf numFmtId="49" fontId="107" fillId="0" borderId="73" xfId="2" applyNumberFormat="1" applyFont="1" applyFill="1" applyBorder="1" applyAlignment="1">
      <alignment horizontal="right" wrapText="1"/>
    </xf>
    <xf numFmtId="0" fontId="111" fillId="0" borderId="78" xfId="0" applyFont="1" applyBorder="1" applyAlignment="1">
      <alignment horizontal="right"/>
    </xf>
    <xf numFmtId="0" fontId="108" fillId="0" borderId="1" xfId="0" applyFont="1" applyBorder="1" applyAlignment="1">
      <alignment horizontal="right"/>
    </xf>
    <xf numFmtId="4" fontId="111" fillId="0" borderId="78" xfId="0" applyNumberFormat="1" applyFont="1" applyBorder="1" applyAlignment="1">
      <alignment horizontal="right"/>
    </xf>
    <xf numFmtId="3" fontId="109" fillId="0" borderId="78" xfId="32578" applyNumberFormat="1" applyFont="1" applyBorder="1" applyAlignment="1">
      <alignment horizontal="right" wrapText="1"/>
    </xf>
    <xf numFmtId="0" fontId="111" fillId="0" borderId="73" xfId="0" applyFont="1" applyBorder="1" applyAlignment="1">
      <alignment horizontal="right" wrapText="1"/>
    </xf>
    <xf numFmtId="4" fontId="109" fillId="0" borderId="78" xfId="32578" applyNumberFormat="1" applyFont="1" applyBorder="1" applyAlignment="1">
      <alignment horizontal="right" wrapText="1"/>
    </xf>
    <xf numFmtId="0" fontId="108" fillId="0" borderId="78" xfId="0" applyFont="1" applyBorder="1" applyAlignment="1">
      <alignment horizontal="right"/>
    </xf>
    <xf numFmtId="0" fontId="108" fillId="140" borderId="1" xfId="0" applyFont="1" applyFill="1" applyBorder="1" applyAlignment="1">
      <alignment horizontal="right"/>
    </xf>
    <xf numFmtId="0" fontId="108" fillId="140" borderId="78" xfId="0" applyFont="1" applyFill="1" applyBorder="1" applyAlignment="1">
      <alignment horizontal="right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M13" sqref="M13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26" t="s">
        <v>61</v>
      </c>
      <c r="C1" s="26"/>
      <c r="D1" s="26"/>
      <c r="E1" s="26"/>
      <c r="F1" s="26"/>
      <c r="G1" s="26"/>
      <c r="H1" s="26"/>
      <c r="I1" s="26"/>
      <c r="J1" s="26"/>
    </row>
    <row r="2" spans="1:11">
      <c r="B2" s="26" t="s">
        <v>62</v>
      </c>
      <c r="C2" s="26"/>
      <c r="D2" s="26"/>
      <c r="E2" s="26"/>
      <c r="F2" s="26"/>
      <c r="G2" s="26"/>
      <c r="H2" s="26"/>
      <c r="I2" s="26"/>
      <c r="J2" s="26"/>
    </row>
    <row r="3" spans="1:11">
      <c r="B3" s="27" t="s">
        <v>63</v>
      </c>
      <c r="C3" s="27"/>
      <c r="D3" s="27"/>
      <c r="E3" s="27"/>
      <c r="F3" s="27"/>
      <c r="G3" s="27"/>
      <c r="H3" s="27"/>
      <c r="I3" s="27"/>
      <c r="J3" s="27"/>
    </row>
    <row r="5" spans="1:11" ht="78.75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8.75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43719</v>
      </c>
      <c r="J6" s="8" t="s">
        <v>64</v>
      </c>
      <c r="K6" s="3"/>
    </row>
    <row r="7" spans="1:11" ht="25.5">
      <c r="A7" s="2">
        <v>1</v>
      </c>
      <c r="B7" s="14" t="s">
        <v>15</v>
      </c>
      <c r="C7" s="13" t="s">
        <v>16</v>
      </c>
      <c r="D7" s="16" t="s">
        <v>17</v>
      </c>
      <c r="E7" s="17">
        <v>15.8</v>
      </c>
      <c r="F7" s="18">
        <f t="shared" ref="F7:F31" si="0">D7*E7</f>
        <v>1580</v>
      </c>
      <c r="G7" s="2"/>
      <c r="H7" s="2"/>
      <c r="I7" s="2"/>
      <c r="J7" s="2"/>
    </row>
    <row r="8" spans="1:11">
      <c r="A8" s="2">
        <v>2</v>
      </c>
      <c r="B8" s="14" t="s">
        <v>18</v>
      </c>
      <c r="C8" s="13" t="s">
        <v>19</v>
      </c>
      <c r="D8" s="16" t="s">
        <v>17</v>
      </c>
      <c r="E8" s="17">
        <v>328.16</v>
      </c>
      <c r="F8" s="18">
        <f t="shared" si="0"/>
        <v>32816</v>
      </c>
      <c r="G8" s="15"/>
      <c r="H8" s="15"/>
      <c r="I8" s="15"/>
      <c r="J8" s="15"/>
    </row>
    <row r="9" spans="1:11" ht="25.5">
      <c r="A9" s="2">
        <v>3</v>
      </c>
      <c r="B9" s="14" t="s">
        <v>20</v>
      </c>
      <c r="C9" s="13" t="s">
        <v>21</v>
      </c>
      <c r="D9" s="16" t="s">
        <v>17</v>
      </c>
      <c r="E9" s="19">
        <v>1186.8</v>
      </c>
      <c r="F9" s="18">
        <f t="shared" si="0"/>
        <v>118680</v>
      </c>
      <c r="G9" s="15"/>
      <c r="H9" s="15"/>
      <c r="I9" s="15"/>
      <c r="J9" s="15"/>
    </row>
    <row r="10" spans="1:11">
      <c r="A10" s="2">
        <v>4</v>
      </c>
      <c r="B10" s="14" t="s">
        <v>22</v>
      </c>
      <c r="C10" s="13" t="s">
        <v>23</v>
      </c>
      <c r="D10" s="16" t="s">
        <v>17</v>
      </c>
      <c r="E10" s="17">
        <v>365.57</v>
      </c>
      <c r="F10" s="18">
        <f t="shared" si="0"/>
        <v>36557</v>
      </c>
      <c r="G10" s="15"/>
      <c r="H10" s="15"/>
      <c r="I10" s="15"/>
      <c r="J10" s="15"/>
    </row>
    <row r="11" spans="1:11">
      <c r="A11" s="2">
        <v>5</v>
      </c>
      <c r="B11" s="14" t="s">
        <v>22</v>
      </c>
      <c r="C11" s="13" t="s">
        <v>24</v>
      </c>
      <c r="D11" s="16" t="s">
        <v>17</v>
      </c>
      <c r="E11" s="17">
        <v>561.85</v>
      </c>
      <c r="F11" s="18">
        <f t="shared" si="0"/>
        <v>56185</v>
      </c>
      <c r="G11" s="15"/>
      <c r="H11" s="15"/>
      <c r="I11" s="15"/>
      <c r="J11" s="15"/>
    </row>
    <row r="12" spans="1:11" ht="18.75">
      <c r="A12" s="2">
        <v>6</v>
      </c>
      <c r="B12" s="14" t="s">
        <v>25</v>
      </c>
      <c r="C12" s="13" t="s">
        <v>26</v>
      </c>
      <c r="D12" s="20">
        <v>10</v>
      </c>
      <c r="E12" s="17">
        <v>212.35</v>
      </c>
      <c r="F12" s="18">
        <f t="shared" si="0"/>
        <v>2123.5</v>
      </c>
      <c r="G12" s="15"/>
      <c r="H12" s="15"/>
      <c r="I12" s="15"/>
      <c r="J12" s="15"/>
    </row>
    <row r="13" spans="1:11" ht="18.75">
      <c r="A13" s="2">
        <v>7</v>
      </c>
      <c r="B13" s="14" t="s">
        <v>27</v>
      </c>
      <c r="C13" s="13" t="s">
        <v>28</v>
      </c>
      <c r="D13" s="20">
        <v>10</v>
      </c>
      <c r="E13" s="17">
        <v>145.9</v>
      </c>
      <c r="F13" s="18">
        <f t="shared" si="0"/>
        <v>1459</v>
      </c>
      <c r="G13" s="15"/>
      <c r="H13" s="15"/>
      <c r="I13" s="15"/>
      <c r="J13" s="15"/>
    </row>
    <row r="14" spans="1:11" ht="18.75">
      <c r="A14" s="2">
        <v>8</v>
      </c>
      <c r="B14" s="14" t="s">
        <v>27</v>
      </c>
      <c r="C14" s="13" t="s">
        <v>26</v>
      </c>
      <c r="D14" s="20">
        <v>10</v>
      </c>
      <c r="E14" s="17">
        <v>200.54</v>
      </c>
      <c r="F14" s="18">
        <f t="shared" si="0"/>
        <v>2005.3999999999999</v>
      </c>
      <c r="G14" s="15"/>
      <c r="H14" s="15"/>
      <c r="I14" s="15"/>
      <c r="J14" s="15"/>
    </row>
    <row r="15" spans="1:11" ht="18.75">
      <c r="A15" s="2">
        <v>9</v>
      </c>
      <c r="B15" s="14" t="s">
        <v>30</v>
      </c>
      <c r="C15" s="13" t="s">
        <v>29</v>
      </c>
      <c r="D15" s="20">
        <v>200</v>
      </c>
      <c r="E15" s="17">
        <v>5.56</v>
      </c>
      <c r="F15" s="18">
        <f t="shared" si="0"/>
        <v>1112</v>
      </c>
      <c r="G15" s="15"/>
      <c r="H15" s="15"/>
      <c r="I15" s="15"/>
      <c r="J15" s="15"/>
    </row>
    <row r="16" spans="1:11" ht="18.75">
      <c r="A16" s="2">
        <v>10</v>
      </c>
      <c r="B16" s="14" t="s">
        <v>32</v>
      </c>
      <c r="C16" s="13" t="s">
        <v>31</v>
      </c>
      <c r="D16" s="20">
        <v>150</v>
      </c>
      <c r="E16" s="17">
        <v>4.16</v>
      </c>
      <c r="F16" s="18">
        <f t="shared" si="0"/>
        <v>624</v>
      </c>
      <c r="G16" s="15"/>
      <c r="H16" s="15"/>
      <c r="I16" s="15"/>
      <c r="J16" s="15"/>
    </row>
    <row r="17" spans="1:10" ht="25.5">
      <c r="A17" s="2">
        <v>11</v>
      </c>
      <c r="B17" s="14" t="s">
        <v>33</v>
      </c>
      <c r="C17" s="13" t="s">
        <v>34</v>
      </c>
      <c r="D17" s="20">
        <v>1500</v>
      </c>
      <c r="E17" s="17">
        <v>7.67</v>
      </c>
      <c r="F17" s="18">
        <f t="shared" si="0"/>
        <v>11505</v>
      </c>
      <c r="G17" s="15"/>
      <c r="H17" s="15"/>
      <c r="I17" s="15"/>
      <c r="J17" s="15"/>
    </row>
    <row r="18" spans="1:10" ht="25.5">
      <c r="A18" s="2">
        <v>12</v>
      </c>
      <c r="B18" s="14" t="s">
        <v>35</v>
      </c>
      <c r="C18" s="13" t="s">
        <v>36</v>
      </c>
      <c r="D18" s="20">
        <v>3</v>
      </c>
      <c r="E18" s="17">
        <v>112.88</v>
      </c>
      <c r="F18" s="18">
        <f t="shared" si="0"/>
        <v>338.64</v>
      </c>
      <c r="G18" s="15"/>
      <c r="H18" s="15"/>
      <c r="I18" s="15"/>
      <c r="J18" s="15"/>
    </row>
    <row r="19" spans="1:10" ht="18.75">
      <c r="A19" s="2">
        <v>13</v>
      </c>
      <c r="B19" s="14" t="s">
        <v>37</v>
      </c>
      <c r="C19" s="13" t="s">
        <v>38</v>
      </c>
      <c r="D19" s="20">
        <v>5</v>
      </c>
      <c r="E19" s="17">
        <v>325.73</v>
      </c>
      <c r="F19" s="18">
        <f t="shared" si="0"/>
        <v>1628.65</v>
      </c>
      <c r="G19" s="15"/>
      <c r="H19" s="15"/>
      <c r="I19" s="15"/>
      <c r="J19" s="15"/>
    </row>
    <row r="20" spans="1:10" ht="18.75">
      <c r="A20" s="2">
        <v>14</v>
      </c>
      <c r="B20" s="14" t="s">
        <v>39</v>
      </c>
      <c r="C20" s="13" t="s">
        <v>40</v>
      </c>
      <c r="D20" s="20">
        <v>200</v>
      </c>
      <c r="E20" s="21">
        <v>98.04</v>
      </c>
      <c r="F20" s="18">
        <f t="shared" si="0"/>
        <v>19608</v>
      </c>
      <c r="G20" s="15"/>
      <c r="H20" s="15"/>
      <c r="I20" s="15"/>
      <c r="J20" s="15"/>
    </row>
    <row r="21" spans="1:10" ht="18.75">
      <c r="A21" s="2">
        <v>15</v>
      </c>
      <c r="B21" s="14" t="s">
        <v>41</v>
      </c>
      <c r="C21" s="13" t="s">
        <v>42</v>
      </c>
      <c r="D21" s="20">
        <v>200</v>
      </c>
      <c r="E21" s="21">
        <v>43.52</v>
      </c>
      <c r="F21" s="18">
        <f t="shared" si="0"/>
        <v>8704</v>
      </c>
      <c r="G21" s="15"/>
      <c r="H21" s="15"/>
      <c r="I21" s="15"/>
      <c r="J21" s="15"/>
    </row>
    <row r="22" spans="1:10" ht="18.75">
      <c r="A22" s="2">
        <v>16</v>
      </c>
      <c r="B22" s="14" t="s">
        <v>44</v>
      </c>
      <c r="C22" s="13" t="s">
        <v>43</v>
      </c>
      <c r="D22" s="20">
        <v>300</v>
      </c>
      <c r="E22" s="17">
        <v>41.42</v>
      </c>
      <c r="F22" s="18">
        <f t="shared" si="0"/>
        <v>12426</v>
      </c>
      <c r="G22" s="15"/>
      <c r="H22" s="15"/>
      <c r="I22" s="15"/>
      <c r="J22" s="15"/>
    </row>
    <row r="23" spans="1:10" ht="38.25">
      <c r="A23" s="2">
        <v>17</v>
      </c>
      <c r="B23" s="14" t="s">
        <v>46</v>
      </c>
      <c r="C23" s="13" t="s">
        <v>45</v>
      </c>
      <c r="D23" s="20">
        <v>150</v>
      </c>
      <c r="E23" s="17">
        <v>582.98</v>
      </c>
      <c r="F23" s="18">
        <f t="shared" si="0"/>
        <v>87447</v>
      </c>
      <c r="G23" s="15"/>
      <c r="H23" s="15"/>
      <c r="I23" s="15"/>
      <c r="J23" s="15"/>
    </row>
    <row r="24" spans="1:10" ht="18.75">
      <c r="A24" s="2">
        <v>18</v>
      </c>
      <c r="B24" s="14" t="s">
        <v>48</v>
      </c>
      <c r="C24" s="12" t="s">
        <v>47</v>
      </c>
      <c r="D24" s="20">
        <v>4000</v>
      </c>
      <c r="E24" s="22">
        <v>13.2</v>
      </c>
      <c r="F24" s="18">
        <f t="shared" si="0"/>
        <v>52800</v>
      </c>
      <c r="G24" s="2"/>
      <c r="H24" s="15"/>
      <c r="I24" s="2"/>
      <c r="J24" s="2"/>
    </row>
    <row r="25" spans="1:10" ht="31.5">
      <c r="A25" s="2">
        <v>19</v>
      </c>
      <c r="B25" s="12" t="s">
        <v>49</v>
      </c>
      <c r="C25" s="12" t="s">
        <v>50</v>
      </c>
      <c r="D25" s="20">
        <v>900</v>
      </c>
      <c r="E25" s="22">
        <v>60.13</v>
      </c>
      <c r="F25" s="18">
        <f t="shared" si="0"/>
        <v>54117</v>
      </c>
      <c r="G25" s="2"/>
      <c r="H25" s="2"/>
      <c r="I25" s="2"/>
      <c r="J25" s="2"/>
    </row>
    <row r="26" spans="1:10">
      <c r="A26" s="2">
        <v>20</v>
      </c>
      <c r="B26" s="14" t="s">
        <v>60</v>
      </c>
      <c r="C26" s="13" t="s">
        <v>52</v>
      </c>
      <c r="D26" s="23">
        <v>5</v>
      </c>
      <c r="E26" s="21">
        <v>99.59</v>
      </c>
      <c r="F26" s="18">
        <f t="shared" si="0"/>
        <v>497.95000000000005</v>
      </c>
      <c r="G26" s="2"/>
      <c r="H26" s="2"/>
      <c r="I26" s="2"/>
      <c r="J26" s="2"/>
    </row>
    <row r="27" spans="1:10">
      <c r="A27" s="2">
        <v>21</v>
      </c>
      <c r="B27" s="14" t="s">
        <v>60</v>
      </c>
      <c r="C27" s="13" t="s">
        <v>53</v>
      </c>
      <c r="D27" s="23">
        <v>3</v>
      </c>
      <c r="E27" s="21">
        <v>369.91</v>
      </c>
      <c r="F27" s="18">
        <f t="shared" si="0"/>
        <v>1109.73</v>
      </c>
      <c r="G27" s="2"/>
      <c r="H27" s="2"/>
      <c r="I27" s="2"/>
      <c r="J27" s="2"/>
    </row>
    <row r="28" spans="1:10">
      <c r="A28" s="2">
        <v>22</v>
      </c>
      <c r="B28" s="14" t="s">
        <v>54</v>
      </c>
      <c r="C28" s="13" t="s">
        <v>55</v>
      </c>
      <c r="D28" s="24">
        <v>10</v>
      </c>
      <c r="E28" s="21">
        <v>134.13999999999999</v>
      </c>
      <c r="F28" s="18">
        <f t="shared" si="0"/>
        <v>1341.3999999999999</v>
      </c>
      <c r="G28" s="10"/>
      <c r="H28" s="2"/>
      <c r="I28" s="10"/>
      <c r="J28" s="10"/>
    </row>
    <row r="29" spans="1:10" ht="25.5">
      <c r="A29" s="2">
        <v>23</v>
      </c>
      <c r="B29" s="14" t="s">
        <v>54</v>
      </c>
      <c r="C29" s="13" t="s">
        <v>56</v>
      </c>
      <c r="D29" s="25">
        <v>10</v>
      </c>
      <c r="E29" s="21">
        <v>134.13999999999999</v>
      </c>
      <c r="F29" s="18">
        <f t="shared" si="0"/>
        <v>1341.3999999999999</v>
      </c>
      <c r="G29" s="11"/>
      <c r="H29" s="10"/>
      <c r="I29" s="11"/>
      <c r="J29" s="11"/>
    </row>
    <row r="30" spans="1:10">
      <c r="A30" s="2">
        <v>24</v>
      </c>
      <c r="B30" s="14" t="s">
        <v>57</v>
      </c>
      <c r="C30" s="13" t="s">
        <v>51</v>
      </c>
      <c r="D30" s="18">
        <v>15</v>
      </c>
      <c r="E30" s="21">
        <v>433.93</v>
      </c>
      <c r="F30" s="18">
        <f t="shared" si="0"/>
        <v>6508.95</v>
      </c>
      <c r="G30" s="2"/>
      <c r="H30" s="11"/>
      <c r="I30" s="2"/>
      <c r="J30" s="2"/>
    </row>
    <row r="31" spans="1:10">
      <c r="A31" s="2">
        <v>25</v>
      </c>
      <c r="B31" s="14" t="s">
        <v>58</v>
      </c>
      <c r="C31" s="13" t="s">
        <v>59</v>
      </c>
      <c r="D31" s="18">
        <v>10</v>
      </c>
      <c r="E31" s="21">
        <v>577.70000000000005</v>
      </c>
      <c r="F31" s="18">
        <f t="shared" si="0"/>
        <v>5777</v>
      </c>
      <c r="G31" s="2"/>
      <c r="H31" s="2"/>
      <c r="I31" s="2"/>
      <c r="J31" s="2"/>
    </row>
    <row r="32" spans="1:10">
      <c r="A32" s="2"/>
      <c r="B32" s="4" t="s">
        <v>13</v>
      </c>
      <c r="D32" s="4"/>
      <c r="E32" s="4" t="s">
        <v>14</v>
      </c>
      <c r="F32" s="7">
        <f>SUM(F7:F31)</f>
        <v>518292.62000000011</v>
      </c>
      <c r="G32" s="2"/>
      <c r="H32" s="2"/>
      <c r="I32" s="2"/>
      <c r="J32" s="2"/>
    </row>
    <row r="33" spans="1:8">
      <c r="H33" s="2"/>
    </row>
    <row r="35" spans="1:8">
      <c r="A35" s="4" t="s">
        <v>12</v>
      </c>
      <c r="D35" s="4"/>
      <c r="E35" s="4"/>
      <c r="F35" s="4"/>
    </row>
    <row r="36" spans="1:8">
      <c r="D36" s="4"/>
      <c r="E36" s="4"/>
      <c r="F36" s="4"/>
    </row>
    <row r="37" spans="1:8">
      <c r="D37" s="4"/>
      <c r="E37" s="4"/>
      <c r="F37" s="4"/>
    </row>
    <row r="38" spans="1:8">
      <c r="B38" s="4" t="s">
        <v>13</v>
      </c>
      <c r="D38" s="4"/>
      <c r="E38" s="4" t="s">
        <v>14</v>
      </c>
      <c r="F38" s="4"/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2019-09-04T03:31:56Z</dcterms:modified>
</cp:coreProperties>
</file>