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40" windowHeight="7740" firstSheet="1" activeTab="1"/>
  </bookViews>
  <sheets>
    <sheet name="Лист2" sheetId="2" state="hidden" r:id="rId1"/>
    <sheet name="Лист3" sheetId="5" r:id="rId2"/>
  </sheets>
  <definedNames>
    <definedName name="_xlnm._FilterDatabase" localSheetId="0" hidden="1">Лист2!$K$16:$K$3068</definedName>
  </definedNames>
  <calcPr calcId="125725"/>
</workbook>
</file>

<file path=xl/calcChain.xml><?xml version="1.0" encoding="utf-8"?>
<calcChain xmlns="http://schemas.openxmlformats.org/spreadsheetml/2006/main">
  <c r="F7" i="5"/>
  <c r="F8"/>
  <c r="F9"/>
  <c r="F10"/>
  <c r="F11"/>
  <c r="F12"/>
  <c r="F13"/>
  <c r="F14"/>
  <c r="F15"/>
  <c r="F16"/>
  <c r="F17"/>
  <c r="F24" s="1"/>
  <c r="F23"/>
  <c r="F22"/>
  <c r="F21"/>
  <c r="F20"/>
  <c r="F19"/>
  <c r="F18"/>
  <c r="I513" i="2" l="1"/>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G3069" l="1"/>
  <c r="K3069"/>
</calcChain>
</file>

<file path=xl/sharedStrings.xml><?xml version="1.0" encoding="utf-8"?>
<sst xmlns="http://schemas.openxmlformats.org/spreadsheetml/2006/main" count="8246" uniqueCount="4286">
  <si>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</si>
  <si>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</si>
  <si>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</si>
  <si>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</si>
  <si>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</si>
  <si>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</si>
  <si>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</si>
  <si>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</si>
  <si>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</si>
  <si>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</si>
  <si>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</si>
  <si>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</si>
  <si>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</si>
  <si>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</si>
  <si>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</si>
  <si>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</si>
  <si>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</si>
  <si>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</si>
  <si>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</si>
  <si>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</si>
  <si>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</si>
  <si>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</si>
  <si>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</si>
  <si>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</si>
  <si>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</si>
  <si>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</si>
  <si>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</si>
  <si>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</si>
  <si>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</si>
  <si>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</si>
  <si>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</si>
  <si>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</si>
  <si>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</si>
  <si>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</si>
  <si>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</si>
  <si>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</si>
  <si>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</si>
  <si>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</si>
  <si>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</si>
  <si>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</si>
  <si>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</si>
  <si>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</si>
  <si>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</si>
  <si>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</si>
  <si>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</si>
  <si>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</si>
  <si>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</si>
  <si>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</si>
  <si>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</si>
  <si>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</si>
  <si>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</si>
  <si>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</si>
  <si>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</si>
  <si>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</si>
  <si>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</si>
  <si>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</si>
  <si>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</si>
  <si>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</si>
  <si>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</si>
  <si>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</si>
  <si>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</si>
  <si>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</si>
  <si>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</si>
  <si>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</si>
  <si>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</si>
  <si>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</si>
  <si>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</si>
  <si>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</si>
  <si>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</si>
  <si>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</si>
  <si>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</si>
  <si>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</si>
  <si>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</si>
  <si>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</si>
  <si>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</si>
  <si>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</si>
  <si>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</si>
  <si>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</si>
  <si>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</si>
  <si>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</si>
  <si>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</si>
  <si>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</si>
  <si>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</si>
  <si>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</si>
  <si>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</si>
  <si>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</si>
  <si>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</si>
  <si>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</si>
  <si>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</si>
  <si>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</si>
  <si>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</si>
  <si>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</si>
  <si>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</si>
  <si>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</si>
  <si>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</si>
  <si>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</si>
  <si>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</si>
  <si>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</si>
  <si>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</si>
  <si>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</si>
  <si>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</si>
  <si>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</si>
  <si>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</si>
  <si>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</si>
  <si>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</si>
  <si>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</si>
  <si>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</si>
  <si>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</si>
  <si>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</si>
  <si>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</si>
  <si>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</si>
  <si>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</si>
  <si>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</si>
  <si>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</si>
  <si>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</si>
  <si>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</si>
  <si>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</si>
  <si>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</si>
  <si>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</si>
  <si>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</si>
  <si>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</si>
  <si>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</si>
  <si>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</si>
  <si>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</si>
  <si>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</si>
  <si>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</si>
  <si>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</si>
  <si>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</si>
  <si>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</si>
  <si>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</si>
  <si>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</si>
  <si>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</si>
  <si>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</si>
  <si>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</si>
  <si>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</si>
  <si>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</si>
  <si>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</si>
  <si>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</si>
  <si>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</si>
  <si>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</si>
  <si>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</si>
  <si>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</si>
  <si>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</si>
  <si>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</si>
  <si>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</si>
  <si>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</si>
  <si>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</si>
  <si>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</si>
  <si>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</si>
  <si>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</si>
  <si>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</si>
  <si>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</si>
  <si>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</si>
  <si>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</si>
  <si>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</si>
  <si>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</si>
  <si>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</si>
  <si>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</si>
  <si>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</si>
  <si>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</si>
  <si>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</si>
  <si>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</si>
  <si>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</si>
  <si>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</si>
  <si>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</si>
  <si>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</si>
  <si>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</si>
  <si>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</si>
  <si>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</si>
  <si>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</si>
  <si>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</si>
  <si>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</si>
  <si>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</si>
  <si>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</si>
  <si>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</si>
  <si>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</si>
  <si>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</si>
  <si>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</si>
  <si>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</si>
  <si>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</si>
  <si>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</si>
  <si>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</si>
  <si>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</si>
  <si>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</si>
  <si>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</si>
  <si>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</si>
  <si>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</si>
  <si>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</si>
  <si>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</si>
  <si>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</si>
  <si>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</si>
  <si>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</si>
  <si>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</si>
  <si>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</si>
  <si>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</si>
  <si>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</si>
  <si>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</si>
  <si>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</si>
  <si>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</si>
  <si>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</si>
  <si>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</si>
  <si>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</si>
  <si>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</si>
  <si>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</si>
  <si>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</si>
  <si>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</si>
  <si>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</si>
  <si>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</si>
  <si>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</si>
  <si>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</si>
  <si>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</si>
  <si>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</si>
  <si>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</si>
  <si>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</si>
  <si>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</si>
  <si>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</si>
  <si>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</si>
  <si>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</si>
  <si>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</si>
  <si>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</si>
  <si>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</si>
  <si>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</si>
  <si>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</si>
  <si>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</si>
  <si>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</si>
  <si>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</si>
  <si>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</si>
  <si>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</si>
  <si>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</si>
  <si>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</si>
  <si>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</si>
  <si>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</si>
  <si>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</si>
  <si>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</si>
  <si>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</si>
  <si>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</si>
  <si>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</si>
  <si>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</si>
  <si>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</si>
  <si>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</si>
  <si>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</si>
  <si>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</si>
  <si>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</si>
  <si>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</si>
  <si>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</si>
  <si>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</si>
  <si>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</si>
  <si>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</si>
  <si>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</si>
  <si>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</si>
  <si>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</si>
  <si>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</si>
  <si>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</si>
  <si>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</si>
  <si>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</si>
  <si>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</si>
  <si>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</si>
  <si>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</si>
  <si>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</si>
  <si>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</si>
  <si>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</si>
  <si>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</si>
  <si>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</si>
  <si>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</si>
  <si>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</si>
  <si>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</si>
  <si>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</si>
  <si>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</si>
  <si>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</si>
  <si>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</si>
  <si>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</si>
  <si>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</si>
  <si>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</si>
  <si>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</si>
  <si>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</si>
  <si>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</si>
  <si>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</si>
  <si>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</si>
  <si>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</si>
  <si>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</si>
  <si>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</si>
  <si>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</si>
  <si>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</si>
  <si>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</si>
  <si>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</si>
  <si>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</si>
  <si>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</si>
  <si>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</si>
  <si>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</si>
  <si>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</si>
  <si>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</si>
  <si>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</si>
  <si>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</si>
  <si>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</si>
  <si>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</si>
  <si>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</si>
  <si>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</si>
  <si>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</si>
  <si>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</si>
  <si>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</si>
  <si>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</si>
  <si>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</si>
  <si>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</si>
  <si>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</si>
  <si>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</si>
  <si>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</si>
  <si>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</si>
  <si>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</si>
  <si>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</si>
  <si>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</si>
  <si>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</si>
  <si>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</si>
  <si>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</si>
  <si>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</si>
  <si>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</si>
  <si>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</si>
  <si>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</si>
  <si>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</si>
  <si>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</si>
  <si>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</si>
  <si>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</si>
  <si>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</si>
  <si>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</si>
  <si>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</si>
  <si>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</si>
  <si>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</si>
  <si>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</si>
  <si>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</si>
  <si>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</si>
  <si>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</si>
  <si>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</si>
  <si>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</si>
  <si>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</si>
  <si>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</si>
  <si>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</si>
  <si>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</si>
  <si>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</si>
  <si>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</si>
  <si>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</si>
  <si>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</si>
  <si>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</si>
  <si>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</si>
  <si>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</si>
  <si>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</si>
  <si>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</si>
  <si>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</si>
  <si>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</si>
  <si>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</si>
  <si>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</si>
  <si>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</si>
  <si>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</si>
  <si>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</si>
  <si>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</si>
  <si>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</si>
  <si>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</si>
  <si>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</si>
  <si>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</si>
  <si>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</si>
  <si>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</si>
  <si>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</si>
  <si>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</si>
  <si>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</si>
  <si>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</si>
  <si>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</si>
  <si>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</si>
  <si>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</si>
  <si>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</si>
  <si>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</si>
  <si>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</si>
  <si>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</si>
  <si>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</si>
  <si>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</si>
  <si>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</si>
  <si>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</si>
  <si>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</si>
  <si>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</si>
  <si>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</si>
  <si>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</si>
  <si>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</si>
  <si>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</si>
  <si>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</si>
  <si>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</si>
  <si>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</si>
  <si>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</si>
  <si>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</si>
  <si>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</si>
  <si>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</si>
  <si>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</si>
  <si>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</si>
  <si>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</si>
  <si>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</si>
  <si>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</si>
  <si>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</si>
  <si>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</si>
  <si>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</si>
  <si>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</si>
  <si>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</si>
  <si>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</si>
  <si>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</si>
  <si>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</si>
  <si>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</si>
  <si>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</si>
  <si>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</si>
  <si>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</si>
  <si>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</si>
  <si>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</si>
  <si>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</si>
  <si>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</si>
  <si>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</si>
  <si>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</si>
  <si>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</si>
  <si>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</si>
  <si>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</si>
  <si>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</si>
  <si>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</si>
  <si>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</si>
  <si>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</si>
  <si>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</si>
  <si>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</si>
  <si>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</si>
  <si>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</si>
  <si>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</si>
  <si>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</si>
  <si>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</si>
  <si>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</si>
  <si>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</si>
  <si>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</si>
  <si>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</si>
  <si>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</si>
  <si>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</si>
  <si>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</si>
  <si>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</si>
  <si>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</si>
  <si>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</si>
  <si>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</si>
  <si>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</si>
  <si>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</si>
  <si>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</si>
  <si>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</si>
  <si>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</si>
  <si>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</si>
  <si>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</si>
  <si>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</si>
  <si>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</si>
  <si>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</si>
  <si>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</si>
  <si>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</si>
  <si>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</si>
  <si>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</si>
  <si>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</si>
  <si>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</si>
  <si>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</si>
  <si>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</si>
  <si>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</si>
  <si>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</si>
  <si>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</si>
  <si>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</si>
  <si>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</si>
  <si>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</si>
  <si>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</si>
  <si>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</si>
  <si>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</si>
  <si>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</si>
  <si>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</si>
  <si>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</si>
  <si>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</si>
  <si>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</si>
  <si>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</si>
  <si>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</si>
  <si>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</si>
  <si>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</si>
  <si>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</si>
  <si>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</si>
  <si>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</si>
  <si>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</si>
  <si>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</si>
  <si>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</si>
  <si>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</si>
  <si>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</si>
  <si>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</si>
  <si>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</si>
  <si>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</si>
  <si>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</si>
  <si>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</si>
  <si>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</si>
  <si>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</si>
  <si>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</si>
  <si>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</si>
  <si>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</si>
  <si>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</si>
  <si>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</si>
  <si>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</si>
  <si>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</si>
  <si>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</si>
  <si>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</si>
  <si>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</si>
  <si>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</si>
  <si>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</si>
  <si>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</si>
  <si>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</si>
  <si>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</si>
  <si>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</si>
  <si>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</si>
  <si>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</si>
  <si>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</si>
  <si>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</si>
  <si>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</si>
  <si>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</si>
  <si>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</si>
  <si>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</si>
  <si>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</si>
  <si>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</si>
  <si>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</si>
  <si>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</si>
  <si>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</si>
  <si>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</si>
  <si>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</si>
  <si>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</si>
  <si>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</si>
  <si>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</si>
  <si>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</si>
  <si>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</si>
  <si>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</si>
  <si>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</si>
  <si>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</si>
  <si>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</si>
  <si>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</si>
  <si>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</si>
  <si>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</si>
  <si>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</si>
  <si>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</si>
  <si>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</si>
  <si>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</si>
  <si>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</si>
  <si>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</si>
  <si>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</si>
  <si>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</si>
  <si>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</si>
  <si>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</si>
  <si>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</si>
  <si>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</si>
  <si>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</si>
  <si>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</si>
  <si>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</si>
  <si>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</si>
  <si>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</si>
  <si>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</si>
  <si>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</si>
  <si>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</si>
  <si>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</si>
  <si>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</si>
  <si>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</si>
  <si>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</si>
  <si>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</si>
  <si>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</si>
  <si>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</si>
  <si>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</si>
  <si>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</si>
  <si>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</si>
  <si>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</si>
  <si>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</si>
  <si>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</si>
  <si>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</si>
  <si>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</si>
  <si>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</si>
  <si>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</si>
  <si>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</si>
  <si>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</si>
  <si>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</si>
  <si>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</si>
  <si>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</si>
  <si>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</si>
  <si>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</si>
  <si>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</si>
  <si>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</si>
  <si>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</si>
  <si>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</si>
  <si>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</si>
  <si>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</si>
  <si>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</si>
  <si>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</si>
  <si>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</si>
  <si>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</si>
  <si>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</si>
  <si>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</si>
  <si>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</si>
  <si>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</si>
  <si>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</si>
  <si>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</si>
  <si>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</si>
  <si>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</si>
  <si>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</si>
  <si>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</si>
  <si>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</si>
  <si>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</si>
  <si>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</si>
  <si>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</si>
  <si>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</si>
  <si>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</si>
  <si>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</si>
  <si>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</si>
  <si>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</si>
  <si>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</si>
  <si>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</si>
  <si>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</si>
  <si>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</si>
  <si>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</si>
  <si>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</si>
  <si>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</si>
  <si>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</si>
  <si>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</si>
  <si>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</si>
  <si>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</si>
  <si>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</si>
  <si>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</si>
  <si>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</si>
  <si>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</si>
  <si>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</si>
  <si>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</si>
  <si>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</si>
  <si>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</si>
  <si>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</si>
  <si>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</si>
  <si>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</si>
  <si>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</si>
  <si>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</si>
  <si>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</si>
  <si>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</si>
  <si>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</si>
  <si>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</si>
  <si>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</si>
  <si>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</si>
  <si>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</si>
  <si>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</si>
  <si>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</si>
  <si>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</si>
  <si>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</si>
  <si>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</si>
  <si>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</si>
  <si>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</si>
  <si>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</si>
  <si>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</si>
  <si>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</si>
  <si>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</si>
  <si>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</si>
  <si>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</si>
  <si>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</si>
  <si>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</si>
  <si>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</si>
  <si>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</si>
  <si>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</si>
  <si>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</si>
  <si>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</si>
  <si>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</si>
  <si>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</si>
  <si>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</si>
  <si>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</si>
  <si>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</si>
  <si>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</si>
  <si>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</si>
  <si>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</si>
  <si>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</si>
  <si>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</si>
  <si>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</si>
  <si>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</si>
  <si>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</si>
  <si>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</si>
  <si>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</si>
  <si>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</si>
  <si>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</si>
  <si>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</si>
  <si>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</si>
  <si>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</si>
  <si>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</si>
  <si>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</si>
  <si>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</si>
  <si>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</si>
  <si>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</si>
  <si>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</si>
  <si>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</si>
  <si>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</si>
  <si>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</si>
  <si>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</si>
  <si>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</si>
  <si>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</si>
  <si>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</si>
  <si>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</si>
  <si>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</si>
  <si>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</si>
  <si>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</si>
  <si>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</si>
  <si>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</si>
  <si>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</si>
  <si>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</si>
  <si>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</si>
  <si>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</si>
  <si>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</si>
  <si>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</si>
  <si>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</si>
  <si>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</si>
  <si>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</si>
  <si>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</si>
  <si>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</si>
  <si>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</si>
  <si>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</si>
  <si>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</si>
  <si>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</si>
  <si>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</si>
  <si>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</si>
  <si>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</si>
  <si>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</si>
  <si>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</si>
  <si>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</si>
  <si>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</si>
  <si>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</si>
  <si>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</si>
  <si>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</si>
  <si>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</si>
  <si>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</si>
  <si>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</si>
  <si>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</si>
  <si>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</si>
  <si>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</si>
  <si>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</si>
  <si>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</si>
  <si>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</si>
  <si>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</si>
  <si>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</si>
  <si>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</si>
  <si>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</si>
  <si>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</si>
  <si>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</si>
  <si>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</si>
  <si>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</si>
  <si>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</si>
  <si>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</si>
  <si>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</si>
  <si>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</si>
  <si>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</si>
  <si>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</si>
  <si>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</si>
  <si>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</si>
  <si>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</si>
  <si>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</si>
  <si>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</si>
  <si>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</si>
  <si>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</si>
  <si>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</si>
  <si>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</si>
  <si>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</si>
  <si>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</si>
  <si>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</si>
  <si>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</si>
  <si>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</si>
  <si>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</si>
  <si>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</si>
  <si>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</si>
  <si>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</si>
  <si>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</si>
  <si>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</si>
  <si>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</si>
  <si>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</si>
  <si>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</si>
  <si>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</si>
  <si>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</si>
  <si>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</si>
  <si>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</si>
  <si>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</si>
  <si>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</si>
  <si>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</si>
  <si>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</si>
  <si>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</si>
  <si>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</si>
  <si>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</si>
  <si>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</si>
  <si>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</si>
  <si>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</si>
  <si>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</si>
  <si>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</si>
  <si>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</si>
  <si>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</si>
  <si>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</si>
  <si>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</si>
  <si>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</si>
  <si>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</si>
  <si>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</si>
  <si>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</si>
  <si>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</si>
  <si>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</si>
  <si>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</si>
  <si>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</si>
  <si>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</si>
  <si>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</si>
  <si>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</si>
  <si>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</si>
  <si>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</si>
  <si>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</si>
  <si>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</si>
  <si>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</si>
  <si>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</si>
  <si>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</si>
  <si>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</si>
  <si>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</si>
  <si>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</si>
  <si>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</si>
  <si>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</si>
  <si>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</si>
  <si>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</si>
  <si>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</si>
  <si>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</si>
  <si>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</si>
  <si>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</si>
  <si>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</si>
  <si>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</si>
  <si>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</si>
  <si>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</si>
  <si>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</si>
  <si>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</si>
  <si>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</si>
  <si>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</si>
  <si>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</si>
  <si>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</si>
  <si>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</si>
  <si>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</si>
  <si>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</si>
  <si>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</si>
  <si>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</si>
  <si>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</si>
  <si>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</si>
  <si>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</si>
  <si>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</si>
  <si>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</si>
  <si>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</si>
  <si>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</si>
  <si>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</si>
  <si>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</si>
  <si>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</si>
  <si>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</si>
  <si>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</si>
  <si>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</si>
  <si>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</si>
  <si>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</si>
  <si>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</si>
  <si>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</si>
  <si>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</si>
  <si>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</si>
  <si>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</si>
  <si>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</si>
  <si>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</si>
  <si>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</si>
  <si>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</si>
  <si>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</si>
  <si>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</si>
  <si>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</si>
  <si>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</si>
  <si>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</si>
  <si>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</si>
  <si>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</si>
  <si>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</si>
  <si>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</si>
  <si>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</si>
  <si>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</si>
  <si>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</si>
  <si>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</si>
  <si>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</si>
  <si>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</si>
  <si>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</si>
  <si>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</si>
  <si>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</si>
  <si>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</si>
  <si>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</si>
  <si>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</si>
  <si>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</si>
  <si>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</si>
  <si>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</si>
  <si>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</si>
  <si>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</si>
  <si>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</si>
  <si>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</si>
  <si>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</si>
  <si>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</si>
  <si>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</si>
  <si>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</si>
  <si>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</si>
  <si>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</si>
  <si>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</si>
  <si>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</si>
  <si>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</si>
  <si>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</si>
  <si>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</si>
  <si>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</si>
  <si>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</si>
  <si>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</si>
  <si>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</si>
  <si>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</si>
  <si>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</si>
  <si>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</si>
  <si>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</si>
  <si>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</si>
  <si>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</si>
  <si>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</si>
  <si>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</si>
  <si>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</si>
  <si>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</si>
  <si>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</si>
  <si>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</si>
  <si>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</si>
  <si>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</si>
  <si>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</si>
  <si>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</si>
  <si>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</si>
  <si>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</si>
  <si>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</si>
  <si>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</si>
  <si>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</si>
  <si>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</si>
  <si>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</si>
  <si>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</si>
  <si>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</si>
  <si>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</si>
  <si>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</si>
  <si>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</si>
  <si>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</si>
  <si>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</si>
  <si>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</si>
  <si>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</si>
  <si>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</si>
  <si>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</si>
  <si>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</si>
  <si>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</si>
  <si>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</si>
  <si>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</si>
  <si>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</si>
  <si>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</si>
  <si>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</si>
  <si>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</si>
  <si>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</si>
  <si>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</si>
  <si>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</si>
  <si>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</si>
  <si>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</si>
  <si>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</si>
  <si>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</si>
  <si>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</si>
  <si>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</si>
  <si>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</si>
  <si>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</si>
  <si>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</si>
  <si>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</si>
  <si>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</si>
  <si>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</si>
  <si>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</si>
  <si>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</si>
  <si>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</si>
  <si>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</si>
  <si>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</si>
  <si>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</si>
  <si>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</si>
  <si>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</si>
  <si>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</si>
  <si>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</si>
  <si>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</si>
  <si>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</si>
  <si>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</si>
  <si>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</si>
  <si>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</si>
  <si>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</si>
  <si>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</si>
  <si>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</si>
  <si>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</si>
  <si>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</si>
  <si>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</si>
  <si>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</si>
  <si>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</si>
  <si>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</si>
  <si>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</si>
  <si>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</si>
  <si>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</si>
  <si>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</si>
  <si>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</si>
  <si>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</si>
  <si>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</si>
  <si>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</si>
  <si>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</si>
  <si>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</si>
  <si>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</si>
  <si>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</si>
  <si>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</si>
  <si>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</si>
  <si>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</si>
  <si>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</si>
  <si>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</si>
  <si>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</si>
  <si>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</si>
  <si>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</si>
  <si>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</si>
  <si>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</si>
  <si>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</si>
  <si>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</si>
  <si>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</si>
  <si>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</si>
  <si>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</si>
  <si>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</si>
  <si>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</si>
  <si>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</si>
  <si>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</si>
  <si>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</si>
  <si>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</si>
  <si>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</si>
  <si>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</si>
  <si>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</si>
  <si>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</si>
  <si>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</si>
  <si>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</si>
  <si>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</si>
  <si>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</si>
  <si>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</si>
  <si>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</si>
  <si>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</si>
  <si>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</si>
  <si>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</si>
  <si>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</si>
  <si>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</si>
  <si>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</si>
  <si>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</si>
  <si>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</si>
  <si>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</si>
  <si>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</si>
  <si>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</si>
  <si>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</si>
  <si>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</si>
  <si>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</si>
  <si>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</si>
  <si>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</si>
  <si>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</si>
  <si>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</si>
  <si>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</si>
  <si>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</si>
  <si>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</si>
  <si>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</si>
  <si>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</si>
  <si>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</si>
  <si>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</si>
  <si>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</si>
  <si>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</si>
  <si>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</si>
  <si>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</si>
  <si>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</si>
  <si>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</si>
  <si>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</si>
  <si>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</si>
  <si>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</si>
  <si>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</si>
  <si>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</si>
  <si>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</si>
  <si>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</si>
  <si>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</si>
  <si>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</si>
  <si>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</si>
  <si>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</si>
  <si>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</si>
  <si>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</si>
  <si>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</si>
  <si>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</si>
  <si>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</si>
  <si>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</si>
  <si>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</si>
  <si>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</si>
  <si>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</si>
  <si>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</si>
  <si>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</si>
  <si>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</si>
  <si>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</si>
  <si>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</si>
  <si>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</si>
  <si>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</si>
  <si>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</si>
  <si>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</si>
  <si>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</si>
  <si>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</si>
  <si>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</si>
  <si>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</si>
  <si>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</si>
  <si>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</si>
  <si>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</si>
  <si>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</si>
  <si>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</si>
  <si>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</si>
  <si>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</si>
  <si>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</si>
  <si>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</si>
  <si>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</si>
  <si>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</si>
  <si>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</si>
  <si>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</si>
  <si>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</si>
  <si>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</si>
  <si>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</si>
  <si>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</si>
  <si>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</si>
  <si>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</si>
  <si>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</si>
  <si>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</si>
  <si>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</si>
  <si>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</si>
  <si>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</si>
  <si>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</si>
  <si>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</si>
  <si>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</si>
  <si>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</si>
  <si>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</si>
  <si>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</si>
  <si>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</si>
  <si>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</si>
  <si>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</si>
  <si>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</si>
  <si>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</si>
  <si>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</si>
  <si>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</si>
  <si>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</si>
  <si>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</si>
  <si>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</si>
  <si>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</si>
  <si>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</si>
  <si>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</si>
  <si>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</si>
  <si>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</si>
  <si>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</si>
  <si>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</si>
  <si>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</si>
  <si>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</si>
  <si>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</si>
  <si>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</si>
  <si>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</si>
  <si>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</si>
  <si>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</si>
  <si>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</si>
  <si>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</si>
  <si>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</si>
  <si>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</si>
  <si>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</si>
  <si>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</si>
  <si>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</si>
  <si>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</si>
  <si>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</si>
  <si>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</si>
  <si>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</si>
  <si>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</si>
  <si>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</si>
  <si>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</si>
  <si>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</si>
  <si>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</si>
  <si>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</si>
  <si>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</si>
  <si>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</si>
  <si>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</si>
  <si>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</si>
  <si>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</si>
  <si>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</si>
  <si>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</si>
  <si>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</si>
  <si>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</si>
  <si>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</si>
  <si>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</si>
  <si>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</si>
  <si>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</si>
  <si>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</si>
  <si>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</si>
  <si>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</si>
  <si>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</si>
  <si>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</si>
  <si>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</si>
  <si>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</si>
  <si>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</si>
  <si>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</si>
  <si>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</si>
  <si>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</si>
  <si>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</si>
  <si>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</si>
  <si>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</si>
  <si>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</si>
  <si>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</si>
  <si>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</si>
  <si>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</si>
  <si>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</si>
  <si>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</si>
  <si>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</si>
  <si>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</si>
  <si>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</si>
  <si>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</si>
  <si>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</si>
  <si>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</si>
  <si>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</si>
  <si>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</si>
  <si>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</si>
  <si>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</si>
  <si>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</si>
  <si>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</si>
  <si>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</si>
  <si>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</si>
  <si>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</si>
  <si>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</si>
  <si>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</si>
  <si>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</si>
  <si>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</si>
  <si>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</si>
  <si>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</si>
  <si>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</si>
  <si>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</si>
  <si>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</si>
  <si>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</si>
  <si>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</si>
  <si>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</si>
  <si>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</si>
  <si>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</si>
  <si>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</si>
  <si>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</si>
  <si>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</si>
  <si>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</si>
  <si>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</si>
  <si>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</si>
  <si>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</si>
  <si>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</si>
  <si>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</si>
  <si>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</si>
  <si>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</si>
  <si>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</si>
  <si>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</si>
  <si>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</si>
  <si>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</si>
  <si>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</si>
  <si>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</si>
  <si>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</si>
  <si>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</si>
  <si>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</si>
  <si>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</si>
  <si>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</si>
  <si>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</si>
  <si>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</si>
  <si>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</si>
  <si>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</si>
  <si>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</si>
  <si>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</si>
  <si>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</si>
  <si>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</si>
  <si>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</si>
  <si>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</si>
  <si>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</si>
  <si>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</si>
  <si>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</si>
  <si>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</si>
  <si>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</si>
  <si>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</si>
  <si>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</si>
  <si>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</si>
  <si>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</si>
  <si>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</si>
  <si>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</si>
  <si>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</si>
  <si>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</si>
  <si>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</si>
  <si>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</si>
  <si>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</si>
  <si>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</si>
  <si>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</si>
  <si>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</si>
  <si>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</si>
  <si>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</si>
  <si>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</si>
  <si>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</si>
  <si>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</si>
  <si>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</si>
  <si>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</si>
  <si>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</si>
  <si>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</si>
  <si>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</si>
  <si>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</si>
  <si>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</si>
  <si>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</si>
  <si>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</si>
  <si>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</si>
  <si>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</si>
  <si>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</si>
  <si>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</si>
  <si>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</si>
  <si>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</si>
  <si>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</si>
  <si>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</si>
  <si>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</si>
  <si>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</si>
  <si>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</si>
  <si>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</si>
  <si>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</si>
  <si>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</si>
  <si>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</si>
  <si>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</si>
  <si>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</si>
  <si>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</si>
  <si>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</si>
  <si>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</si>
  <si>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</si>
  <si>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</si>
  <si>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</si>
  <si>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</si>
  <si>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</si>
  <si>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</si>
  <si>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</si>
  <si>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</si>
  <si>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</si>
  <si>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</si>
  <si>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</si>
  <si>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</si>
  <si>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</si>
  <si>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</si>
  <si>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</si>
  <si>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</si>
  <si>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</si>
  <si>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</si>
  <si>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</si>
  <si>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</si>
  <si>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</si>
  <si>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</si>
  <si>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</si>
  <si>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</si>
  <si>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</si>
  <si>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</si>
  <si>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</si>
  <si>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</si>
  <si>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</si>
  <si>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</si>
  <si>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</si>
  <si>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</si>
  <si>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</si>
  <si>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</si>
  <si>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</si>
  <si>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</si>
  <si>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</si>
  <si>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</si>
  <si>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</si>
  <si>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</si>
  <si>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</si>
  <si>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</si>
  <si>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</si>
  <si>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</si>
  <si>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</si>
  <si>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</si>
  <si>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</si>
  <si>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</si>
  <si>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</si>
  <si>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</si>
  <si>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</si>
  <si>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</si>
  <si>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</si>
  <si>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</si>
  <si>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</si>
  <si>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</si>
  <si>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</si>
  <si>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</si>
  <si>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</si>
  <si>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</si>
  <si>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</si>
  <si>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</si>
  <si>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</si>
  <si>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</si>
  <si>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</si>
  <si>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</si>
  <si>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</si>
  <si>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</si>
  <si>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</si>
  <si>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</si>
  <si>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</si>
  <si>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</si>
  <si>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</si>
  <si>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</si>
  <si>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</si>
  <si>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</si>
  <si>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</si>
  <si>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</si>
  <si>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</si>
  <si>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</si>
  <si>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</si>
  <si>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</si>
  <si>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</si>
  <si>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</si>
  <si>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</si>
  <si>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</si>
  <si>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</si>
  <si>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</si>
  <si>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</si>
  <si>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</si>
  <si>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</si>
  <si>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</si>
  <si>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</si>
  <si>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</si>
  <si>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</si>
  <si>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</si>
  <si>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</si>
  <si>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</si>
  <si>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</si>
  <si>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</si>
  <si>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</si>
  <si>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</si>
  <si>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</si>
  <si>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</si>
  <si>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</si>
  <si>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</si>
  <si>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</si>
  <si>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</si>
  <si>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</si>
  <si>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</si>
  <si>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</si>
  <si>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</si>
  <si>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</si>
  <si>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</si>
  <si>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</si>
  <si>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</si>
  <si>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</si>
  <si>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</si>
  <si>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</si>
  <si>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</si>
  <si>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</si>
  <si>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</si>
  <si>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</si>
  <si>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</si>
  <si>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</si>
  <si>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</si>
  <si>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</si>
  <si>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</si>
  <si>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</si>
  <si>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</si>
  <si>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</si>
  <si>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</si>
  <si>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</si>
  <si>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</si>
  <si>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</si>
  <si>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</si>
  <si>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</si>
  <si>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</si>
  <si>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</si>
  <si>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</si>
  <si>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</si>
  <si>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</si>
  <si>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</si>
  <si>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</si>
  <si>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</si>
  <si>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</si>
  <si>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</si>
  <si>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</si>
  <si>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</si>
  <si>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</si>
  <si>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</si>
  <si>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</si>
  <si>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</si>
  <si>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</si>
  <si>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</si>
  <si>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</si>
  <si>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</si>
  <si>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</si>
  <si>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</si>
  <si>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</si>
  <si>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</si>
  <si>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</si>
  <si>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</si>
  <si>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</si>
  <si>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</si>
  <si>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</si>
  <si>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</si>
  <si>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</si>
  <si>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</si>
  <si>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</si>
  <si>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</si>
  <si>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</si>
  <si>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</si>
  <si>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</si>
  <si>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</si>
  <si>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</si>
  <si>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</si>
  <si>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</si>
  <si>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</si>
  <si>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</si>
  <si>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</si>
  <si>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</si>
  <si>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</si>
  <si>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</si>
  <si>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</si>
  <si>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</si>
  <si>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</si>
  <si>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</si>
  <si>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</si>
  <si>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</si>
  <si>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</si>
  <si>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</si>
  <si>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</si>
  <si>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</si>
  <si>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</si>
  <si>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</si>
  <si>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</si>
  <si>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</si>
  <si>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</si>
  <si>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</si>
  <si>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</si>
  <si>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</si>
  <si>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</si>
  <si>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</si>
  <si>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</si>
  <si>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</si>
  <si>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</si>
  <si>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</si>
  <si>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</si>
  <si>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</si>
  <si>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</si>
  <si>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</si>
  <si>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</si>
  <si>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</si>
  <si>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</si>
  <si>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</si>
  <si>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</si>
  <si>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</si>
  <si>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</si>
  <si>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</si>
  <si>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</si>
  <si>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</si>
  <si>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</si>
  <si>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</si>
  <si>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</si>
  <si>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</si>
  <si>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</si>
  <si>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</si>
  <si>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</si>
  <si>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</si>
  <si>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</si>
  <si>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</si>
  <si>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</si>
  <si>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</si>
  <si>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</si>
  <si>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</si>
  <si>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</si>
  <si>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</si>
  <si>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</si>
  <si>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</si>
  <si>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</si>
  <si>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</si>
  <si>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</si>
  <si>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</si>
  <si>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</si>
  <si>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</si>
  <si>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</si>
  <si>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</si>
  <si>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</si>
  <si>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</si>
  <si>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</si>
  <si>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</si>
  <si>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</si>
  <si>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</si>
  <si>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</si>
  <si>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</si>
  <si>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</si>
  <si>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</si>
  <si>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</si>
  <si>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</si>
  <si>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</si>
  <si>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</si>
  <si>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</si>
  <si>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</si>
  <si>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</si>
  <si>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</si>
  <si>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</si>
  <si>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</si>
  <si>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</si>
  <si>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</si>
  <si>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</si>
  <si>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</si>
  <si>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</si>
  <si>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</si>
  <si>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</si>
  <si>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</si>
  <si>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</si>
  <si>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</si>
  <si>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</si>
  <si>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</si>
  <si>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</si>
  <si>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</si>
  <si>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</si>
  <si>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</si>
  <si>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</si>
  <si>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</si>
  <si>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</si>
  <si>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</si>
  <si>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</si>
  <si>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</si>
  <si>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</si>
  <si>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</si>
  <si>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</si>
  <si>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</si>
  <si>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</si>
  <si>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</si>
  <si>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</si>
  <si>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</si>
  <si>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</si>
  <si>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</si>
  <si>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</si>
  <si>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</si>
  <si>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</si>
  <si>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</si>
  <si>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</si>
  <si>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</si>
  <si>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</si>
  <si>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</si>
  <si>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</si>
  <si>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</si>
  <si>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</si>
  <si>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</si>
  <si>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</si>
  <si>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</si>
  <si>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</si>
  <si>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</si>
  <si>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</si>
  <si>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</si>
  <si>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</si>
  <si>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</si>
  <si>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</si>
  <si>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</si>
  <si>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</si>
  <si>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</si>
  <si>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</si>
  <si>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</si>
  <si>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</si>
  <si>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</si>
  <si>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</si>
  <si>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</si>
  <si>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</si>
  <si>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</si>
  <si>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</si>
  <si>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</si>
  <si>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</si>
  <si>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</si>
  <si>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</si>
  <si>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</si>
  <si>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</si>
  <si>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</si>
  <si>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</si>
  <si>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</si>
  <si>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</si>
  <si>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</si>
  <si>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</si>
  <si>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</si>
  <si>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</si>
  <si>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</si>
  <si>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</si>
  <si>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</si>
  <si>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</si>
  <si>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</si>
  <si>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</si>
  <si>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</si>
  <si>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</si>
  <si>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</si>
  <si>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</si>
  <si>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</si>
  <si>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</si>
  <si>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</si>
  <si>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</si>
  <si>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</si>
  <si>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</si>
  <si>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</si>
  <si>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</si>
  <si>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</si>
  <si>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</si>
  <si>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</si>
  <si>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</si>
  <si>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</si>
  <si>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</si>
  <si>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</si>
  <si>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</si>
  <si>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</si>
  <si>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</si>
  <si>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</si>
  <si>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</si>
  <si>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</si>
  <si>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</si>
  <si>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</si>
  <si>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</si>
  <si>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</si>
  <si>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</si>
  <si>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</si>
  <si>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</si>
  <si>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</si>
  <si>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</si>
  <si>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</si>
  <si>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</si>
  <si>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</si>
  <si>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</si>
  <si>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</si>
  <si>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</si>
  <si>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</si>
  <si>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</si>
  <si>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</si>
  <si>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</si>
  <si>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</si>
  <si>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</si>
  <si>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</si>
  <si>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</si>
  <si>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</si>
  <si>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</si>
  <si>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</si>
  <si>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</si>
  <si>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</si>
  <si>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</si>
  <si>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</si>
  <si>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</si>
  <si>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</si>
  <si>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</si>
  <si>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</si>
  <si>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</si>
  <si>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</si>
  <si>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</si>
  <si>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</si>
  <si>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</si>
  <si>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</si>
  <si>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</si>
  <si>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</si>
  <si>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</si>
  <si>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</si>
  <si>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</si>
  <si>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</si>
  <si>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</si>
  <si>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</si>
  <si>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</si>
  <si>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</si>
  <si>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</si>
  <si>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</si>
  <si>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</si>
  <si>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</si>
  <si>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</si>
  <si>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</si>
  <si>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</si>
  <si>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</si>
  <si>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</si>
  <si>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</si>
  <si>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</si>
  <si>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</si>
  <si>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</si>
  <si>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</si>
  <si>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</si>
  <si>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</si>
  <si>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</si>
  <si>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</si>
  <si>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</si>
  <si>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</si>
  <si>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</si>
  <si>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</si>
  <si>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</si>
  <si>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</si>
  <si>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</si>
  <si>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</si>
  <si>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</si>
  <si>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</si>
  <si>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</si>
  <si>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</si>
  <si>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</si>
  <si>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</si>
  <si>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</si>
  <si>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</si>
  <si>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</si>
  <si>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</si>
  <si>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</si>
  <si>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</si>
  <si>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</si>
  <si>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</si>
  <si>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</si>
  <si>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</si>
  <si>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</si>
  <si>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</si>
  <si>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</si>
  <si>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</si>
  <si>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</si>
  <si>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</si>
  <si>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</si>
  <si>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</si>
  <si>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</si>
  <si>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</si>
  <si>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</si>
  <si>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</si>
  <si>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</si>
  <si>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</si>
  <si>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</si>
  <si>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</si>
  <si>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</si>
  <si>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</si>
  <si>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</si>
  <si>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</si>
  <si>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</si>
  <si>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</si>
  <si>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</si>
  <si>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</si>
  <si>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</si>
  <si>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</si>
  <si>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</si>
  <si>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</si>
  <si>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</si>
  <si>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</si>
  <si>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</si>
  <si>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</si>
  <si>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</si>
  <si>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</si>
  <si>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</si>
  <si>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</si>
  <si>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</si>
  <si>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</si>
  <si>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</si>
  <si>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</si>
  <si>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</si>
  <si>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</si>
  <si>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</si>
  <si>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</si>
  <si>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</si>
  <si>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</si>
  <si>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</si>
  <si>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</si>
  <si>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</si>
  <si>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</si>
  <si>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</si>
  <si>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</si>
  <si>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</si>
  <si>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</si>
  <si>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</si>
  <si>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</si>
  <si>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</si>
  <si>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</si>
  <si>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</si>
  <si>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</si>
  <si>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</si>
  <si>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</si>
  <si>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</si>
  <si>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</si>
  <si>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</si>
  <si>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</si>
  <si>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</si>
  <si>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</si>
  <si>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</si>
  <si>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</si>
  <si>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</si>
  <si>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</si>
  <si>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</si>
  <si>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</si>
  <si>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</si>
  <si>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</si>
  <si>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</si>
  <si>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</si>
  <si>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</si>
  <si>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</si>
  <si>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</si>
  <si>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</si>
  <si>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</si>
  <si>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</si>
  <si>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</si>
  <si>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</si>
  <si>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</si>
  <si>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</si>
  <si>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</si>
  <si>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</si>
  <si>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</si>
  <si>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</si>
  <si>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</si>
  <si>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</si>
  <si>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</si>
  <si>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</si>
  <si>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</si>
  <si>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</si>
  <si>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</si>
  <si>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</si>
  <si>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</si>
  <si>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</si>
  <si>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</si>
  <si>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</si>
  <si>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</si>
  <si>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</si>
  <si>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</si>
  <si>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</si>
  <si>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</si>
  <si>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</si>
  <si>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</si>
  <si>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</si>
  <si>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</si>
  <si>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</si>
  <si>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</si>
  <si>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</si>
  <si>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</si>
  <si>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</si>
  <si>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</si>
  <si>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</si>
  <si>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</si>
  <si>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</si>
  <si>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</si>
  <si>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</si>
  <si>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</si>
  <si>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</si>
  <si>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</si>
  <si>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</si>
  <si>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</si>
  <si>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</si>
  <si>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</si>
  <si>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</si>
  <si>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</si>
  <si>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</si>
  <si>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</si>
  <si>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</si>
  <si>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</si>
  <si>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</si>
  <si>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</si>
  <si>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</si>
  <si>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</si>
  <si>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</si>
  <si>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</si>
  <si>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</si>
  <si>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</si>
  <si>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</si>
  <si>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</si>
  <si>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</si>
  <si>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</si>
  <si>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</si>
  <si>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</si>
  <si>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</si>
  <si>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</si>
  <si>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</si>
  <si>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</si>
  <si>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</si>
  <si>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</si>
  <si>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</si>
  <si>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</si>
  <si>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</si>
  <si>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</si>
  <si>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</si>
  <si>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</si>
  <si>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</si>
  <si>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</si>
  <si>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</si>
  <si>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</si>
  <si>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</si>
  <si>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</si>
  <si>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</si>
  <si>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</si>
  <si>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</si>
  <si>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</si>
  <si>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</si>
  <si>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</si>
  <si>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</si>
  <si>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</si>
  <si>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</si>
  <si>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</si>
  <si>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</si>
  <si>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</si>
  <si>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</si>
  <si>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</si>
  <si>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</si>
  <si>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</si>
  <si>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</si>
  <si>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</si>
  <si>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</si>
  <si>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</si>
  <si>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</si>
  <si>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</si>
  <si>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</si>
  <si>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</si>
  <si>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</si>
  <si>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</si>
  <si>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</si>
  <si>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</si>
  <si>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</si>
  <si>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</si>
  <si>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</si>
  <si>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</si>
  <si>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</si>
  <si>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</si>
  <si>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</si>
  <si>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</si>
  <si>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</si>
  <si>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</si>
  <si>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</si>
  <si>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</si>
  <si>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</si>
  <si>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</si>
  <si>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</si>
  <si>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</si>
  <si>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</si>
  <si>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</si>
  <si>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</si>
  <si>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</si>
  <si>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</si>
  <si>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</si>
  <si>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</si>
  <si>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</si>
  <si>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</si>
  <si>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</si>
  <si>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</si>
  <si>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</si>
  <si>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</si>
  <si>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</si>
  <si>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</si>
  <si>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</si>
  <si>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</si>
  <si>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</si>
  <si>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</si>
  <si>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</si>
  <si>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</si>
  <si>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</si>
  <si>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</si>
  <si>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</si>
  <si>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</si>
  <si>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</si>
  <si>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</si>
  <si>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</si>
  <si>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</si>
  <si>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</si>
  <si>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</si>
  <si>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</si>
  <si>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</si>
  <si>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</si>
  <si>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</si>
  <si>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</si>
  <si>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</si>
  <si>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</si>
  <si>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</si>
  <si>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</si>
  <si>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</si>
  <si>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</si>
  <si>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</si>
  <si>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</si>
  <si>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</si>
  <si>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</si>
  <si>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</si>
  <si>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</si>
  <si>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</si>
  <si>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</si>
  <si>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</si>
  <si>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</si>
  <si>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</si>
  <si>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</si>
  <si>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</si>
  <si>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</si>
  <si>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</si>
  <si>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</si>
  <si>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</si>
  <si>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</si>
  <si>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</si>
  <si>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</si>
  <si>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</si>
  <si>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</si>
  <si>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</si>
  <si>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</si>
  <si>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</si>
  <si>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</si>
  <si>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</si>
  <si>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</si>
  <si>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</si>
  <si>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</si>
  <si>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</si>
  <si>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</si>
  <si>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</si>
  <si>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</si>
  <si>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</si>
  <si>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</si>
  <si>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</si>
  <si>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</si>
  <si>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</si>
  <si>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</si>
  <si>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</si>
  <si>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</si>
  <si>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</si>
  <si>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</si>
  <si>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</si>
  <si>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</si>
  <si>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</si>
  <si>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</si>
  <si>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</si>
  <si>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</si>
  <si>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</si>
  <si>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</si>
  <si>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</si>
  <si>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</si>
  <si>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</si>
  <si>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</si>
  <si>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</si>
  <si>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</si>
  <si>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</si>
  <si>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</si>
  <si>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</si>
  <si>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</si>
  <si>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</si>
  <si>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</si>
  <si>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</si>
  <si>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</si>
  <si>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</si>
  <si>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</si>
  <si>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</si>
  <si>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</si>
  <si>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</si>
  <si>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</si>
  <si>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</si>
  <si>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</si>
  <si>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</si>
  <si>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</si>
  <si>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</si>
  <si>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</si>
  <si>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</si>
  <si>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</si>
  <si>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</si>
  <si>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</si>
  <si>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</si>
  <si>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</si>
  <si>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</si>
  <si>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</si>
  <si>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</si>
  <si>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</si>
  <si>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</si>
  <si>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</si>
  <si>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</si>
  <si>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</si>
  <si>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</si>
  <si>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</si>
  <si>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</si>
  <si>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</si>
  <si>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</si>
  <si>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</si>
  <si>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</si>
  <si>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</si>
  <si>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</si>
  <si>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</si>
  <si>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</si>
  <si>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</si>
  <si>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</si>
  <si>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</si>
  <si>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</si>
  <si>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</si>
  <si>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</si>
  <si>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</si>
  <si>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</si>
  <si>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</si>
  <si>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</si>
  <si>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</si>
  <si>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</si>
  <si>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</si>
  <si>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</si>
  <si>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</si>
  <si>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</si>
  <si>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</si>
  <si>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</si>
  <si>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</si>
  <si>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</si>
  <si>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</si>
  <si>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</si>
  <si>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</si>
  <si>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</si>
  <si>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</si>
  <si>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</si>
  <si>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</si>
  <si>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</si>
  <si>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</si>
  <si>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</si>
  <si>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</si>
  <si>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</si>
  <si>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</si>
  <si>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</si>
  <si>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</si>
  <si>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</si>
  <si>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</si>
  <si>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</si>
  <si>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</si>
  <si>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</si>
  <si>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</si>
  <si>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</si>
  <si>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</si>
  <si>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</si>
  <si>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</si>
  <si>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</si>
  <si>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</si>
  <si>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</si>
  <si>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</si>
  <si>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</si>
  <si>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</si>
  <si>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</si>
  <si>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</si>
  <si>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</si>
  <si>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</si>
  <si>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</si>
  <si>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</si>
  <si>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</si>
  <si>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</si>
  <si>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</si>
  <si>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</si>
  <si>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</si>
  <si>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</si>
  <si>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</si>
  <si>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</si>
  <si>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</si>
  <si>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</si>
  <si>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</si>
  <si>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</si>
  <si>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</si>
  <si>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</si>
  <si>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</si>
  <si>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</si>
  <si>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</si>
  <si>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</si>
  <si>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</si>
  <si>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</si>
  <si>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</si>
  <si>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</si>
  <si>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</si>
  <si>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</si>
  <si>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</si>
  <si>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</si>
  <si>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</si>
  <si>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</si>
  <si>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</si>
  <si>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</si>
  <si>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</si>
  <si>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</si>
  <si>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</si>
  <si>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</si>
  <si>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</si>
  <si>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</si>
  <si>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</si>
  <si>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</si>
  <si>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</si>
  <si>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</si>
  <si>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</si>
  <si>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</si>
  <si>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</si>
  <si>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</si>
  <si>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</si>
  <si>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</si>
  <si>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</si>
  <si>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</si>
  <si>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</si>
  <si>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</si>
  <si>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</si>
  <si>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</si>
  <si>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</si>
  <si>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</si>
  <si>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</si>
  <si>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</si>
  <si>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</si>
  <si>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</si>
  <si>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</si>
  <si>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</si>
  <si>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</si>
  <si>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</si>
  <si>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</si>
  <si>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</si>
  <si>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</si>
  <si>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</si>
  <si>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</si>
  <si>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</si>
  <si>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</si>
  <si>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</si>
  <si>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</si>
  <si>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</si>
  <si>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</si>
  <si>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</si>
  <si>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</si>
  <si>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</si>
  <si>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</si>
  <si>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</si>
  <si>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</si>
  <si>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</si>
  <si>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</si>
  <si>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</si>
  <si>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</si>
  <si>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</si>
  <si>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</si>
  <si>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</si>
  <si>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</si>
  <si>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</si>
  <si>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</si>
  <si>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</si>
  <si>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</si>
  <si>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</si>
  <si>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</si>
  <si>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</si>
  <si>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</si>
  <si>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</si>
  <si>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</si>
  <si>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</si>
  <si>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</si>
  <si>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</si>
  <si>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</si>
  <si>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</si>
  <si>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</si>
  <si>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</si>
  <si>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</si>
  <si>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</si>
  <si>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</si>
  <si>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</si>
  <si>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</si>
  <si>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</si>
  <si>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</si>
  <si>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</si>
  <si>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</si>
  <si>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</si>
  <si>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</si>
  <si>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</si>
  <si>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</si>
  <si>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</si>
  <si>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</si>
  <si>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</si>
  <si>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</si>
  <si>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</si>
  <si>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</si>
  <si>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</si>
  <si>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</si>
  <si>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</si>
  <si>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</si>
  <si>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</si>
  <si>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</si>
  <si>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</si>
  <si>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</si>
  <si>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</si>
  <si>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</si>
  <si>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</si>
  <si>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</si>
  <si>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</si>
  <si>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</si>
  <si>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</si>
  <si>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</si>
  <si>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</si>
  <si>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</si>
  <si>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</si>
  <si>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</si>
  <si>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</si>
  <si>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</si>
  <si>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</si>
  <si>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</si>
  <si>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</si>
  <si>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</si>
  <si>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</si>
  <si>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</si>
  <si>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</si>
  <si>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</si>
  <si>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</si>
  <si>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</si>
  <si>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</si>
  <si>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</si>
  <si>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</si>
  <si>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</si>
  <si>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</si>
  <si>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</si>
  <si>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</si>
  <si>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</si>
  <si>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</si>
  <si>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</si>
  <si>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</si>
  <si>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</si>
  <si>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</si>
  <si>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</si>
  <si>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</si>
  <si>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</si>
  <si>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</si>
  <si>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</si>
  <si>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</si>
  <si>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</si>
  <si>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</si>
  <si>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</si>
  <si>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</si>
  <si>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</si>
  <si>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</si>
  <si>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</si>
  <si>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</si>
  <si>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</si>
  <si>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</si>
  <si>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</si>
  <si>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</si>
  <si>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</si>
  <si>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</si>
  <si>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</si>
  <si>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</si>
  <si>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</si>
  <si>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</si>
  <si>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</si>
  <si>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</si>
  <si>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</si>
  <si>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</si>
  <si>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</si>
  <si>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</si>
  <si>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</si>
  <si>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</si>
  <si>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</si>
  <si>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</si>
  <si>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</si>
  <si>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</si>
  <si>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</si>
  <si>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</si>
  <si>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</si>
  <si>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</si>
  <si>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</si>
  <si>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</si>
  <si>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</si>
  <si>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</si>
  <si>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</si>
  <si>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</si>
  <si>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</si>
  <si>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</si>
  <si>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</si>
  <si>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</si>
  <si>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</si>
  <si>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</si>
  <si>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</si>
  <si>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</si>
  <si>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</si>
  <si>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</si>
  <si>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</si>
  <si>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</si>
  <si>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</si>
  <si>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</si>
  <si>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</si>
  <si>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</si>
  <si>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</si>
  <si>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</si>
  <si>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</si>
  <si>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</si>
  <si>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</si>
  <si>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</si>
  <si>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</si>
  <si>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</si>
  <si>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</si>
  <si>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</si>
  <si>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</si>
  <si>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</si>
  <si>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</si>
  <si>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</si>
  <si>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</si>
  <si>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</si>
  <si>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</si>
  <si>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</si>
  <si>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</si>
  <si>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</si>
  <si>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</si>
  <si>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</si>
  <si>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</si>
  <si>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</si>
  <si>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</si>
  <si>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</si>
  <si>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</si>
  <si>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</si>
  <si>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</si>
  <si>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</si>
  <si>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</si>
  <si>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</si>
  <si>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</si>
  <si>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</si>
  <si>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</si>
  <si>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</si>
  <si>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</si>
  <si>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</si>
  <si>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</si>
  <si>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</si>
  <si>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</si>
  <si>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</si>
  <si>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</si>
  <si>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</si>
  <si>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</si>
  <si>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</si>
  <si>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</si>
  <si>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</si>
  <si>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</si>
  <si>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</si>
  <si>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</si>
  <si>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</si>
  <si>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</si>
  <si>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</si>
  <si>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</si>
  <si>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</si>
  <si>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</si>
  <si>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</si>
  <si>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</si>
  <si>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</si>
  <si>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</si>
  <si>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</si>
  <si>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</si>
  <si>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</si>
  <si>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</si>
  <si>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</si>
  <si>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</si>
  <si>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</si>
  <si>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</si>
  <si>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</si>
  <si>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</si>
  <si>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</si>
  <si>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</si>
  <si>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</si>
  <si>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</si>
  <si>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</si>
  <si>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</si>
  <si>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</si>
  <si>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</si>
  <si>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</si>
  <si>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</si>
  <si>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</si>
  <si>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</si>
  <si>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</si>
  <si>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</si>
  <si>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</si>
  <si>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</si>
  <si>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</si>
  <si>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</si>
  <si>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</si>
  <si>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</si>
  <si>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</si>
  <si>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</si>
  <si>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</si>
  <si>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</si>
  <si>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</si>
  <si>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</si>
  <si>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</si>
  <si>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</si>
  <si>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</si>
  <si>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</si>
  <si>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</si>
  <si>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</si>
  <si>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</si>
  <si>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</si>
  <si>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</si>
  <si>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</si>
  <si>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</si>
  <si>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</si>
  <si>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</si>
  <si>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</si>
  <si>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</si>
  <si>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</si>
  <si>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</si>
  <si>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</si>
  <si>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</si>
  <si>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</si>
  <si>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</si>
  <si>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</si>
  <si>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</si>
  <si>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</si>
  <si>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</si>
  <si>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</si>
  <si>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</si>
  <si>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</si>
  <si>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</si>
  <si>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</si>
  <si>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</si>
  <si>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</si>
  <si>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</si>
  <si>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</si>
  <si>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</si>
  <si>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</si>
  <si>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</si>
  <si>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</si>
  <si>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</si>
  <si>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</si>
  <si>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</si>
  <si>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</si>
  <si>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</si>
  <si>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</si>
  <si>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</si>
  <si>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</si>
  <si>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</si>
  <si>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</si>
  <si>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</si>
  <si>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</si>
  <si>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</si>
  <si>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</si>
  <si>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</si>
  <si>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</si>
  <si>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</si>
  <si>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</si>
  <si>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</si>
  <si>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</si>
  <si>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</si>
  <si>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</si>
  <si>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</si>
  <si>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</si>
  <si>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</si>
  <si>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</si>
  <si>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</si>
  <si>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</si>
  <si>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</si>
  <si>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</si>
  <si>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</si>
  <si>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</si>
  <si>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</si>
  <si>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</si>
  <si>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</si>
  <si>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</si>
  <si>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</si>
  <si>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</si>
  <si>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</si>
  <si>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</si>
  <si>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</si>
  <si>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</si>
  <si>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</si>
  <si>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</si>
  <si>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</si>
  <si>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</si>
  <si>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</si>
  <si>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</si>
  <si>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</si>
  <si>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</si>
  <si>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</si>
  <si>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</si>
  <si>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</si>
  <si>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</si>
  <si>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</si>
  <si>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</si>
  <si>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</si>
  <si>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</si>
  <si>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</si>
  <si>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</si>
  <si>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</si>
  <si>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</si>
  <si>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</si>
  <si>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</si>
  <si>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</si>
  <si>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</si>
  <si>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</si>
  <si>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</si>
  <si>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</si>
  <si>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</si>
  <si>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</si>
  <si>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</si>
  <si>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</si>
  <si>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</si>
  <si>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</si>
  <si>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</si>
  <si>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</si>
  <si>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</si>
  <si>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</si>
  <si>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</si>
  <si>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</si>
  <si>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</si>
  <si>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</si>
  <si>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</si>
  <si>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</si>
  <si>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</si>
  <si>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</si>
  <si>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</si>
  <si>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</si>
  <si>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</si>
  <si>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</si>
  <si>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</si>
  <si>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</si>
  <si>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</si>
  <si>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</si>
  <si>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</si>
  <si>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</si>
  <si>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</si>
  <si>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</si>
  <si>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</si>
  <si>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</si>
  <si>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</si>
  <si>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</si>
  <si>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</si>
  <si>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</si>
  <si>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</si>
  <si>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</si>
  <si>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</si>
  <si>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</si>
  <si>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</si>
  <si>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</si>
  <si>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</si>
  <si>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</si>
  <si>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</si>
  <si>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</si>
  <si>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</si>
  <si>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</si>
  <si>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</si>
  <si>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</si>
  <si>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</si>
  <si>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</si>
  <si>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</si>
  <si>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</si>
  <si>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</si>
  <si>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</si>
  <si>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</si>
  <si>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</si>
  <si>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</si>
  <si>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</si>
  <si>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</si>
  <si>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</si>
  <si>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</si>
  <si>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</si>
  <si>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</si>
  <si>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</si>
  <si>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</si>
  <si>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</si>
  <si>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</si>
  <si>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</si>
  <si>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</si>
  <si>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</si>
  <si>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</si>
  <si>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</si>
  <si>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</si>
  <si>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</si>
  <si>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</si>
  <si>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</si>
  <si>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</si>
  <si>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</si>
  <si>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</si>
  <si>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</si>
  <si>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</si>
  <si>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</si>
  <si>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</si>
  <si>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</si>
  <si>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</si>
  <si>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</si>
  <si>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</si>
  <si>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</si>
  <si>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</si>
  <si>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</si>
  <si>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</si>
  <si>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</si>
  <si>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</si>
  <si>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</si>
  <si>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</si>
  <si>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</si>
  <si>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</si>
  <si>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</si>
  <si>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</si>
  <si>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</si>
  <si>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</si>
  <si>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</si>
  <si>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</si>
  <si>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</si>
  <si>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</si>
  <si>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</si>
  <si>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</si>
  <si>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</si>
  <si>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</si>
  <si>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</si>
  <si>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</si>
  <si>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</si>
  <si>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</si>
  <si>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</si>
  <si>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</si>
  <si>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</si>
  <si>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</si>
  <si>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</si>
  <si>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</si>
  <si>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</si>
  <si>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</si>
  <si>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</si>
  <si>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</si>
  <si>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</si>
  <si>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</si>
  <si>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</si>
  <si>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</si>
  <si>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</si>
  <si>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</si>
  <si>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</si>
  <si>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</si>
  <si>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</si>
  <si>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</si>
  <si>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</si>
  <si>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</si>
  <si>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</si>
  <si>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</si>
  <si>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</si>
  <si>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</si>
  <si>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</si>
  <si>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</si>
  <si>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</si>
  <si>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</si>
  <si>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</si>
  <si>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</si>
  <si>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</si>
  <si>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</si>
  <si>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</si>
  <si>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</si>
  <si>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</si>
  <si>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</si>
  <si>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</si>
  <si>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</si>
  <si>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</si>
  <si>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</si>
  <si>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</si>
  <si>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</si>
  <si>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</si>
  <si>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</si>
  <si>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</si>
  <si>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</si>
  <si>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</si>
  <si>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</si>
  <si>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</si>
  <si>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</si>
  <si>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</si>
  <si>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</si>
  <si>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</si>
  <si>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</si>
  <si>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</si>
  <si>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</si>
  <si>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</si>
  <si>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</si>
  <si>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</si>
  <si>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</si>
  <si>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</si>
  <si>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</si>
  <si>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</si>
  <si>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</si>
  <si>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</si>
  <si>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</si>
  <si>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</si>
  <si>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</si>
  <si>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</si>
  <si>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</si>
  <si>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</si>
  <si>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</si>
  <si>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</si>
  <si>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</si>
  <si>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</si>
  <si>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</si>
  <si>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</si>
  <si>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</si>
  <si>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</si>
  <si>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</si>
  <si>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</si>
  <si>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</si>
  <si>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</si>
  <si>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</si>
  <si>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</si>
  <si>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</si>
  <si>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</si>
  <si>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</si>
  <si>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</si>
  <si>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</si>
  <si>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</si>
  <si>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</si>
  <si>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</si>
  <si>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</si>
  <si>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</si>
  <si>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</si>
  <si>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</si>
  <si>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</si>
  <si>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</si>
  <si>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</si>
  <si>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</si>
  <si>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</si>
  <si>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</si>
  <si>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</si>
  <si>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</si>
  <si>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</si>
  <si>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</si>
  <si>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</si>
  <si>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</si>
  <si>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</si>
  <si>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</si>
  <si>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</si>
  <si>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</si>
  <si>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</si>
  <si>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</si>
  <si>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</si>
  <si>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</si>
  <si>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</si>
  <si>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</si>
  <si>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</si>
  <si>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</si>
  <si>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</si>
  <si>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</si>
  <si>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</si>
  <si>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</si>
  <si>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</si>
  <si>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</si>
  <si>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</si>
  <si>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</si>
  <si>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</si>
  <si>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</si>
  <si>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</si>
  <si>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</si>
  <si>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</si>
  <si>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</si>
  <si>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</si>
  <si>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</si>
  <si>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</si>
  <si>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</si>
  <si>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</si>
  <si>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</si>
  <si>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</si>
  <si>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</si>
  <si>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</si>
  <si>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</si>
  <si>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</si>
  <si>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</si>
  <si>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</si>
  <si>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</si>
  <si>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</si>
  <si>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</si>
  <si>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</si>
  <si>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</si>
  <si>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</si>
  <si>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</si>
  <si>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</si>
  <si>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</si>
  <si>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</si>
  <si>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</si>
  <si>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</si>
  <si>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</si>
  <si>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</si>
  <si>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</si>
  <si>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</si>
  <si>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</si>
  <si>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</si>
  <si>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</si>
  <si>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</si>
  <si>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</si>
  <si>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</si>
  <si>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</si>
  <si>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</si>
  <si>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</si>
  <si>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</si>
  <si>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</si>
  <si>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</si>
  <si>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</si>
  <si>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</si>
  <si>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</si>
  <si>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</si>
  <si>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</si>
  <si>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</si>
  <si>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</si>
  <si>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</si>
  <si>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</si>
  <si>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</si>
  <si>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</si>
  <si>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</si>
  <si>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</si>
  <si>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</si>
  <si>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</si>
  <si>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</si>
  <si>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</si>
  <si>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</si>
  <si>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</si>
  <si>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</si>
  <si>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</si>
  <si>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</si>
  <si>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</si>
  <si>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</si>
  <si>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</si>
  <si>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</si>
  <si>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</si>
  <si>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</si>
  <si>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</si>
  <si>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</si>
  <si>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</si>
  <si>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</si>
  <si>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</si>
  <si>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</si>
  <si>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</si>
  <si>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</si>
  <si>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</si>
  <si>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</si>
  <si>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</si>
  <si>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</si>
  <si>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</si>
  <si>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</si>
  <si>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</si>
  <si>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</si>
  <si>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</si>
  <si>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</si>
  <si>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</si>
  <si>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</si>
  <si>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</si>
  <si>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</si>
  <si>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</si>
  <si>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</si>
  <si>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</si>
  <si>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</si>
  <si>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</si>
  <si>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</si>
  <si>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</si>
  <si>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</si>
  <si>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</si>
  <si>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</si>
  <si>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</si>
  <si>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</si>
  <si>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</si>
  <si>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</si>
  <si>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</si>
  <si>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</si>
  <si>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</si>
  <si>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</si>
  <si>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</si>
  <si>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</si>
  <si>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</si>
  <si>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</si>
  <si>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</si>
  <si>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</si>
  <si>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</si>
  <si>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</si>
  <si>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</si>
  <si>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</si>
  <si>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</si>
  <si>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</si>
  <si>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</si>
  <si>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</si>
  <si>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</si>
  <si>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</si>
  <si>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</si>
  <si>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</si>
  <si>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</si>
  <si>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</si>
  <si>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</si>
  <si>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</si>
  <si>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</si>
  <si>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</si>
  <si>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</si>
  <si>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</si>
  <si>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</si>
  <si>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</si>
  <si>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</si>
  <si>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</si>
  <si>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</si>
  <si>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</si>
  <si>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</si>
  <si>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</si>
  <si>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</si>
  <si>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</si>
  <si>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</si>
  <si>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</si>
  <si>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</si>
  <si>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</si>
  <si>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</si>
  <si>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</si>
  <si>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</si>
  <si>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</si>
  <si>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</si>
  <si>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</si>
  <si>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</si>
  <si>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</si>
  <si>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</si>
  <si>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</si>
  <si>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</si>
  <si>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</si>
  <si>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</si>
  <si>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</si>
  <si>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</si>
  <si>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</si>
  <si>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</si>
  <si>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</si>
  <si>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</si>
  <si>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</si>
  <si>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</si>
  <si>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</si>
  <si>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</si>
  <si>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</si>
  <si>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</si>
  <si>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</si>
  <si>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</si>
  <si>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</si>
  <si>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</si>
  <si>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</si>
  <si>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</si>
  <si>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</si>
  <si>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</si>
  <si>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</si>
  <si>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</si>
  <si>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</si>
  <si>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</si>
  <si>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</si>
  <si>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</si>
  <si>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</si>
  <si>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</si>
  <si>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</si>
  <si>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</si>
  <si>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</si>
  <si>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</si>
  <si>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</si>
  <si>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</si>
  <si>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</si>
  <si>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</si>
  <si>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</si>
  <si>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</si>
  <si>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</si>
  <si>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</si>
  <si>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</si>
  <si>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</si>
  <si>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</si>
  <si>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</si>
  <si>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</si>
  <si>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</si>
  <si>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</si>
  <si>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</si>
  <si>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</si>
  <si>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</si>
  <si>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</si>
  <si>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</si>
  <si>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</si>
  <si>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</si>
  <si>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</si>
  <si>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</si>
  <si>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</si>
  <si>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</si>
  <si>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</si>
  <si>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</si>
  <si>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</si>
  <si>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</si>
  <si>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</si>
  <si>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</si>
  <si>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</si>
  <si>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</si>
  <si>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</si>
  <si>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</si>
  <si>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</si>
  <si>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</si>
  <si>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</si>
  <si>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</si>
  <si>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</si>
  <si>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</si>
  <si>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</si>
  <si>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</si>
  <si>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</si>
  <si>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</si>
  <si>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</si>
  <si>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</si>
  <si>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</si>
  <si>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</si>
  <si>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</si>
  <si>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</si>
  <si>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</si>
  <si>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</si>
  <si>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</si>
  <si>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</si>
  <si>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</si>
  <si>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</si>
  <si>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</si>
  <si>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</si>
  <si>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</si>
  <si>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</si>
  <si>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</si>
  <si>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</si>
  <si>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</si>
  <si>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</si>
  <si>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</si>
  <si>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</si>
  <si>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</si>
  <si>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</si>
  <si>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</si>
  <si>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</si>
  <si>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</si>
  <si>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</si>
  <si>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</si>
  <si>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</si>
  <si>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</si>
  <si>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</si>
  <si>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</si>
  <si>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</si>
  <si>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</si>
  <si>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</si>
  <si>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</si>
  <si>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</si>
  <si>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</si>
  <si>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</si>
  <si>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</si>
  <si>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</si>
  <si>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</si>
  <si>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</si>
  <si>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</si>
  <si>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</si>
  <si>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</si>
  <si>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</si>
  <si>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</si>
  <si>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</si>
  <si>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</si>
  <si>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</si>
  <si>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</si>
  <si>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</si>
  <si>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</si>
  <si>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</si>
  <si>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</si>
  <si>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</si>
  <si>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</si>
  <si>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</si>
  <si>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</si>
  <si>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</si>
  <si>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</si>
  <si>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</si>
  <si>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</si>
  <si>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</si>
  <si>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</si>
  <si>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</si>
  <si>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</si>
  <si>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</si>
  <si>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</si>
  <si>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</si>
  <si>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</si>
  <si>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</si>
  <si>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</si>
  <si>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</si>
  <si>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</si>
  <si>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</si>
  <si>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</si>
  <si>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</si>
  <si>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</si>
  <si>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</si>
  <si>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</si>
  <si>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</si>
  <si>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</si>
  <si>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</si>
  <si>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</si>
  <si>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</si>
  <si>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</si>
  <si>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</si>
  <si>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</si>
  <si>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</si>
  <si>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</si>
  <si>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</si>
  <si>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</si>
  <si>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</si>
  <si>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</si>
  <si>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</si>
  <si>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</si>
  <si>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</si>
  <si>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</si>
  <si>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</si>
  <si>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</si>
  <si>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</si>
  <si>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</si>
  <si>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</si>
  <si>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</si>
  <si>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</si>
  <si>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</si>
  <si>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</si>
  <si>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</si>
  <si>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</si>
  <si>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</si>
  <si>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</si>
  <si>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</si>
  <si>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</si>
  <si>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</si>
  <si>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</si>
  <si>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</si>
  <si>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</si>
  <si>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</si>
  <si>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</si>
  <si>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</si>
  <si>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</si>
  <si>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</si>
  <si>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</si>
  <si>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</si>
  <si>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</si>
  <si>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</si>
  <si>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</si>
  <si>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</si>
  <si>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</si>
  <si>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</si>
  <si>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</si>
  <si>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</si>
  <si>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</si>
  <si>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</si>
  <si>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</si>
  <si>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</si>
  <si>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</si>
  <si>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</si>
  <si>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</si>
  <si>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</si>
  <si>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</si>
  <si>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</si>
  <si>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</si>
  <si>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</si>
  <si>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</si>
  <si>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</si>
  <si>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</si>
  <si>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</si>
  <si>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</si>
  <si>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</si>
  <si>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</si>
  <si>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</si>
  <si>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</si>
  <si>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</si>
  <si>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</si>
  <si>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</si>
  <si>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</si>
  <si>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</si>
  <si>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</si>
  <si>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</si>
  <si>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</si>
  <si>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</si>
  <si>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</si>
  <si>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</si>
  <si>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</si>
  <si>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</si>
  <si>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</si>
  <si>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</si>
  <si>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</si>
  <si>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</si>
  <si>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</si>
  <si>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</si>
  <si>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</si>
  <si>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</si>
  <si>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</si>
  <si>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</si>
  <si>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</si>
  <si>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</si>
  <si>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</si>
  <si>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</si>
  <si>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</si>
  <si>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</si>
  <si>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</si>
  <si>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</si>
  <si>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</si>
  <si>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</si>
  <si>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</si>
  <si>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</si>
  <si>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</si>
  <si>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</si>
  <si>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</si>
  <si>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</si>
  <si>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</si>
  <si>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</si>
  <si>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</si>
  <si>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</si>
  <si>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</si>
  <si>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</si>
  <si>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</si>
  <si>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</si>
  <si>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</si>
  <si>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</si>
  <si>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</si>
  <si>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</si>
  <si>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</si>
  <si>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</si>
  <si>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</si>
  <si>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</si>
  <si>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</si>
  <si>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</si>
  <si>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</si>
  <si>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</si>
  <si>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</si>
  <si>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</si>
  <si>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</si>
  <si>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</si>
  <si>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</si>
  <si>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</si>
  <si>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</si>
  <si>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</si>
  <si>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</si>
  <si>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</si>
  <si>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</si>
  <si>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</si>
  <si>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</si>
  <si>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</si>
  <si>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</si>
  <si>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</si>
  <si>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</si>
  <si>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</si>
  <si>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</si>
  <si>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</si>
  <si>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</si>
  <si>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</si>
  <si>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</si>
  <si>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</si>
  <si>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</si>
  <si>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</si>
  <si>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</si>
  <si>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</si>
  <si>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</si>
  <si>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</si>
  <si>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</si>
  <si>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</si>
  <si>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</si>
  <si>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</si>
  <si>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</si>
  <si>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</si>
  <si>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</si>
  <si>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</si>
  <si>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</si>
  <si>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</si>
  <si>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</si>
  <si>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</si>
  <si>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</si>
  <si>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</si>
  <si>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</si>
  <si>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</si>
  <si>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</si>
  <si>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</si>
  <si>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</si>
  <si>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</si>
  <si>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</si>
  <si>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</si>
  <si>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</si>
  <si>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</si>
  <si>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</si>
  <si>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</si>
  <si>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</si>
  <si>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</si>
  <si>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</si>
  <si>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</si>
  <si>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</si>
  <si>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</si>
  <si>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</si>
  <si>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</si>
  <si>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</si>
  <si>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</si>
  <si>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</si>
  <si>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</si>
  <si>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</si>
  <si>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</si>
  <si>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</si>
  <si>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</si>
  <si>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</si>
  <si>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</si>
  <si>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</si>
  <si>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</si>
  <si>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</si>
  <si>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</si>
  <si>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</si>
  <si>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</si>
  <si>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</si>
  <si>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</si>
  <si>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</si>
  <si>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</si>
  <si>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</si>
  <si>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</si>
  <si>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</si>
  <si>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</si>
  <si>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</si>
  <si>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</si>
  <si>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</si>
  <si>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</si>
  <si>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</si>
  <si>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</si>
  <si>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</si>
  <si>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</si>
  <si>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</si>
  <si>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</si>
  <si>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</si>
  <si>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</si>
  <si>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</si>
  <si>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</si>
  <si>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</si>
  <si>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</si>
  <si>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</si>
  <si>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</si>
  <si>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</si>
  <si>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</si>
  <si>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</si>
  <si>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</si>
  <si>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</si>
  <si>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</si>
  <si>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</si>
  <si>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</si>
  <si>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</si>
  <si>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</si>
  <si>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</si>
  <si>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</si>
  <si>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</si>
  <si>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</si>
  <si>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</si>
  <si>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</si>
  <si>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</si>
  <si>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</si>
  <si>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</si>
  <si>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</si>
  <si>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</si>
  <si>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</si>
  <si>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</si>
  <si>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</si>
  <si>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</si>
  <si>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</si>
  <si>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</si>
  <si>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</si>
  <si>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</si>
  <si>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</si>
  <si>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</si>
  <si>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</si>
  <si>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</si>
  <si>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</si>
  <si>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</si>
  <si>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</si>
  <si>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</si>
  <si>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</si>
  <si>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</si>
  <si>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</si>
  <si>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</si>
  <si>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</si>
  <si>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</si>
  <si>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</si>
  <si>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</si>
  <si>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</si>
  <si>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</si>
  <si>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</si>
  <si>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</si>
  <si>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</si>
  <si>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</si>
  <si>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</si>
  <si>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</si>
  <si>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</si>
  <si>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</si>
  <si>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</si>
  <si>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</si>
  <si>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</si>
  <si>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</si>
  <si>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</si>
  <si>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</si>
  <si>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</si>
  <si>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</si>
  <si>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</si>
  <si>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</si>
  <si>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</si>
  <si>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</si>
  <si>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</si>
  <si>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</si>
  <si>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</si>
  <si>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</si>
  <si>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</si>
  <si>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</si>
  <si>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</si>
  <si>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</si>
  <si>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</si>
  <si>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</si>
  <si>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</si>
  <si>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</si>
  <si>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</si>
  <si>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</si>
  <si>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</si>
  <si>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</si>
  <si>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</si>
  <si>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</si>
  <si>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</si>
  <si>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</si>
  <si>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</si>
  <si>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</si>
  <si>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</si>
  <si>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</si>
  <si>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</si>
  <si>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</si>
  <si>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</si>
  <si>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</si>
  <si>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</si>
  <si>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</si>
  <si>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</si>
  <si>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</si>
  <si>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</si>
  <si>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</si>
  <si>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</si>
  <si>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</si>
  <si>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</si>
  <si>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</si>
  <si>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</si>
  <si>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</si>
  <si>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</si>
  <si>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</si>
  <si>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</si>
  <si>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</si>
  <si>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</si>
  <si>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</si>
  <si>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</si>
  <si>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</si>
  <si>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</si>
  <si>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</si>
  <si>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</si>
  <si>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</si>
  <si>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</si>
  <si>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</si>
  <si>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</si>
  <si>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</si>
  <si>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</si>
  <si>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</si>
  <si>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</si>
  <si>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</si>
  <si>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</si>
  <si>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</si>
  <si>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</si>
  <si>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</si>
  <si>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</si>
  <si>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</si>
  <si>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</si>
  <si>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</si>
  <si>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</si>
  <si>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</si>
  <si>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</si>
  <si>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</si>
  <si>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</si>
  <si>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</si>
  <si>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</si>
  <si>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</si>
  <si>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</si>
  <si>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</si>
  <si>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</si>
  <si>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</si>
  <si>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</si>
  <si>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</si>
  <si>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</si>
  <si>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</si>
  <si>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</si>
  <si>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</si>
  <si>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</si>
  <si>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</si>
  <si>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</si>
  <si>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</si>
  <si>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</si>
  <si>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</si>
  <si>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</si>
  <si>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</si>
  <si>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</si>
  <si>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</si>
  <si>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</si>
  <si>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</si>
  <si>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</si>
  <si>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</si>
  <si>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</si>
  <si>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</si>
  <si>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</si>
  <si>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</si>
  <si>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</si>
  <si>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</si>
  <si>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</si>
  <si>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</si>
  <si>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</si>
  <si>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</si>
  <si>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</si>
  <si>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</si>
  <si>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</si>
  <si>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</si>
  <si>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</si>
  <si>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</si>
  <si>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</si>
  <si>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</si>
  <si>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</si>
  <si>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</si>
  <si>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</si>
  <si>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</si>
  <si>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</si>
  <si>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</si>
  <si>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</si>
  <si>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</si>
  <si>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</si>
  <si>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</si>
  <si>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</si>
  <si>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</si>
  <si>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</si>
  <si>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</si>
  <si>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</si>
  <si>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</si>
  <si>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</si>
  <si>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</si>
  <si>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</si>
  <si>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</si>
  <si>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</si>
  <si>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</si>
  <si>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</si>
  <si>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</si>
  <si>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</si>
  <si>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</si>
  <si>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</si>
  <si>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</si>
  <si>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</si>
  <si>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</si>
  <si>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</si>
  <si>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</si>
  <si>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</si>
  <si>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</si>
  <si>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</si>
  <si>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</si>
  <si>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</si>
  <si>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</si>
  <si>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</si>
  <si>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</si>
  <si>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</si>
  <si>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</si>
  <si>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</si>
  <si>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</si>
  <si>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</si>
  <si>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</si>
  <si>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</si>
  <si>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</si>
  <si>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</si>
  <si>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</si>
  <si>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</si>
  <si>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</si>
  <si>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</si>
  <si>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</si>
  <si>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</si>
  <si>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</si>
  <si>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</si>
  <si>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</si>
  <si>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</si>
  <si>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</si>
  <si>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</si>
  <si>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</si>
  <si>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</si>
  <si>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</si>
  <si>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</si>
  <si>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</si>
  <si>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</si>
  <si>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</si>
  <si>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</si>
  <si>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</si>
  <si>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</si>
  <si>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</si>
  <si>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</si>
  <si>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</si>
  <si>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</si>
  <si>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</si>
  <si>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</si>
  <si>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</si>
  <si>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</si>
  <si>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</si>
  <si>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</si>
  <si>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</si>
  <si>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</si>
  <si>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</si>
  <si>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</si>
  <si>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</si>
  <si>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</si>
  <si>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</si>
  <si>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</si>
  <si>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</si>
  <si>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</si>
  <si>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</si>
  <si>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</si>
  <si>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</si>
  <si>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</si>
  <si>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</si>
  <si>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</si>
  <si>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</si>
  <si>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</si>
  <si>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</si>
  <si>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</si>
  <si>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</si>
  <si>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</si>
  <si>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</si>
  <si>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</si>
  <si>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</si>
  <si>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</si>
  <si>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</si>
  <si>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</si>
  <si>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</si>
  <si>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</si>
  <si>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</si>
  <si>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</si>
  <si>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</si>
  <si>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</si>
  <si>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</si>
  <si>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</si>
  <si>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</si>
  <si>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</si>
  <si>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</si>
  <si>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</si>
  <si>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</si>
  <si>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</si>
  <si>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</si>
  <si>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</si>
  <si>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</si>
  <si>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</si>
  <si>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</si>
  <si>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</si>
  <si>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</si>
  <si>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</si>
  <si>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</si>
  <si>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</si>
  <si>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</si>
  <si>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</si>
  <si>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</si>
  <si>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</si>
  <si>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</si>
  <si>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</si>
  <si>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</si>
  <si>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</si>
  <si>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</si>
  <si>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</si>
  <si>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</si>
  <si>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</si>
  <si>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</si>
  <si>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</si>
  <si>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</si>
  <si>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</si>
  <si>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</si>
  <si>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</si>
  <si>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</si>
  <si>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</si>
  <si>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</si>
  <si>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</si>
  <si>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</si>
  <si>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</si>
  <si>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</si>
  <si>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</si>
  <si>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</si>
  <si>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</si>
  <si>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</si>
  <si>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</si>
  <si>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</si>
  <si>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</si>
  <si>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</si>
  <si>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</si>
  <si>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</si>
  <si>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</si>
  <si>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</si>
  <si>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</si>
  <si>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</si>
  <si>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</si>
  <si>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</si>
  <si>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</si>
  <si>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</si>
  <si>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</si>
  <si>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</si>
  <si>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</si>
  <si>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</si>
  <si>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</si>
  <si>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</si>
  <si>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</si>
  <si>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</si>
  <si>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</si>
  <si>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</si>
  <si>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</si>
  <si>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</si>
  <si>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</si>
  <si>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</si>
  <si>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</si>
  <si>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</si>
  <si>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</si>
  <si>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</si>
  <si>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</si>
  <si>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</si>
  <si>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</si>
  <si>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</si>
  <si>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</si>
  <si>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</si>
  <si>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</si>
  <si>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</si>
  <si>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</si>
  <si>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</si>
  <si>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</si>
  <si>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</si>
  <si>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</si>
  <si>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</si>
  <si>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</si>
  <si>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</si>
  <si>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</si>
  <si>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</si>
  <si>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</si>
  <si>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</si>
  <si>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</si>
  <si>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</si>
  <si>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</si>
  <si>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</si>
  <si>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</si>
  <si>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</si>
  <si>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</si>
  <si>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</si>
  <si>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</si>
  <si>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</si>
  <si>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</si>
  <si>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</si>
  <si>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</si>
  <si>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</si>
  <si>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</si>
  <si>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</si>
  <si>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</si>
  <si>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</si>
  <si>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</si>
  <si>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</si>
  <si>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</si>
  <si>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</si>
  <si>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</si>
  <si>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</si>
  <si>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</si>
  <si>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</si>
  <si>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</si>
  <si>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</si>
  <si>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</si>
  <si>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</si>
  <si>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</si>
  <si>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</si>
  <si>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</si>
  <si>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</si>
  <si>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</si>
  <si>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</si>
  <si>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</si>
  <si>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</si>
  <si>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</si>
  <si>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</si>
  <si>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</si>
  <si>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</si>
  <si>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</si>
  <si>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</si>
  <si>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</si>
  <si>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</si>
  <si>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</si>
  <si>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</si>
  <si>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</si>
  <si>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</si>
  <si>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</si>
  <si>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</si>
  <si>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</si>
  <si>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</si>
  <si>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</si>
  <si>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</si>
  <si>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</si>
  <si>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</si>
  <si>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</si>
  <si>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</si>
  <si>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</si>
  <si>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</si>
  <si>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</si>
  <si>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</si>
  <si>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</si>
  <si>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</si>
  <si>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</si>
  <si>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</si>
  <si>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</si>
  <si>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</si>
  <si>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</si>
  <si>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</si>
  <si>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</si>
  <si>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</si>
  <si>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</si>
  <si>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</si>
  <si>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</si>
  <si>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</si>
  <si>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</si>
  <si>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</si>
  <si>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</si>
  <si>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</si>
  <si>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</si>
  <si>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</si>
  <si>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</si>
  <si>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</si>
  <si>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</si>
  <si>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</si>
  <si>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</si>
  <si>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</si>
  <si>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</si>
  <si>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</si>
  <si>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</si>
  <si>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</si>
  <si>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</si>
  <si>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</si>
  <si>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</si>
  <si>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</si>
  <si>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</si>
  <si>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</si>
  <si>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</si>
  <si>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</si>
  <si>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</si>
  <si>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</si>
  <si>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</si>
  <si>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</si>
  <si>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</si>
  <si>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</si>
  <si>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</si>
  <si>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</si>
  <si>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</si>
  <si>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</si>
  <si>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</si>
  <si>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</si>
  <si>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</si>
  <si>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</si>
  <si>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</si>
  <si>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</si>
  <si>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</si>
  <si>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</si>
  <si>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</si>
  <si>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</si>
  <si>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</si>
  <si>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</si>
  <si>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</si>
  <si>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</si>
  <si>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</si>
  <si>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</si>
  <si>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</si>
  <si>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</si>
  <si>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</si>
  <si>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</si>
  <si>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</si>
  <si>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</si>
  <si>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</si>
  <si>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</si>
  <si>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</si>
  <si>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</si>
  <si>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</si>
  <si>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</si>
  <si>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</si>
  <si>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</si>
  <si>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</si>
  <si>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</si>
  <si>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</si>
  <si>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</si>
  <si>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</si>
  <si>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</si>
  <si>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</si>
  <si>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</si>
  <si>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</si>
  <si>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</si>
  <si>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</si>
  <si>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</si>
  <si>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</si>
  <si>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</si>
  <si>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</si>
  <si>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</si>
  <si>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</si>
  <si>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</si>
  <si>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</si>
  <si>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</si>
  <si>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</si>
  <si>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</si>
  <si>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</si>
  <si>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</si>
  <si>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</si>
  <si>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</si>
  <si>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</si>
  <si>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</si>
  <si>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</si>
  <si>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</si>
  <si>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</si>
  <si>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</si>
  <si>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</si>
  <si>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</si>
  <si>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</si>
  <si>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</si>
  <si>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</si>
  <si>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</si>
  <si>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</si>
  <si>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</si>
  <si>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</si>
  <si>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</si>
  <si>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</si>
  <si>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</si>
  <si>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</si>
  <si>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</si>
  <si>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</si>
  <si>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</si>
  <si>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</si>
  <si>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</si>
  <si>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</si>
  <si>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</si>
  <si>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</si>
  <si>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</si>
  <si>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</si>
  <si>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</si>
  <si>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</si>
  <si>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</si>
  <si>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</si>
  <si>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</si>
  <si>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</si>
  <si>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</si>
  <si>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</si>
  <si>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</si>
  <si>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</si>
  <si>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</si>
  <si>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</si>
  <si>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</si>
  <si>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</si>
  <si>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</si>
  <si>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</si>
  <si>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</si>
  <si>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</si>
  <si>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</si>
  <si>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</si>
  <si>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</si>
  <si>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</si>
  <si>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</si>
  <si>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</si>
  <si>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</si>
  <si>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</si>
  <si>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</si>
  <si>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</si>
  <si>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</si>
  <si>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</si>
  <si>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</si>
  <si>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</si>
  <si>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</si>
  <si>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</si>
  <si>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</si>
  <si>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</si>
  <si>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</si>
  <si>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</si>
  <si>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</si>
  <si>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</si>
  <si>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</si>
  <si>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</si>
  <si>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</si>
  <si>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</si>
  <si>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</si>
  <si>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</si>
  <si>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</si>
  <si>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</si>
  <si>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</si>
  <si>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</si>
  <si>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</si>
  <si>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</si>
  <si>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</si>
  <si>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</si>
  <si>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</si>
  <si>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</si>
  <si>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</si>
  <si>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</si>
  <si>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</si>
  <si>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</si>
  <si>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</si>
  <si>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</si>
  <si>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</si>
  <si>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</si>
  <si>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</si>
  <si>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</si>
  <si>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</si>
  <si>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</si>
  <si>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</si>
  <si>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</si>
  <si>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</si>
  <si>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</si>
  <si>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</si>
  <si>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</si>
  <si>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</si>
  <si>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</si>
  <si>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</si>
  <si>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</si>
  <si>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</si>
  <si>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</si>
  <si>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</si>
  <si>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</si>
  <si>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</si>
  <si>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</si>
  <si>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</si>
  <si>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</si>
  <si>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</si>
  <si>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</si>
  <si>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</si>
  <si>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</si>
  <si>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</si>
  <si>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</si>
  <si>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</si>
  <si>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</si>
  <si>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</si>
  <si>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</si>
  <si>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</si>
  <si>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</si>
  <si>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</si>
  <si>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</si>
  <si>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</si>
  <si>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</si>
  <si>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</si>
  <si>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</si>
  <si>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</si>
  <si>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</si>
  <si>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</si>
  <si>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</si>
  <si>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</si>
  <si>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</si>
  <si>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</si>
  <si>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</si>
  <si>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</si>
  <si>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</si>
  <si>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</si>
  <si>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</si>
  <si>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</si>
  <si>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</si>
  <si>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</si>
  <si>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</si>
  <si>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</si>
  <si>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</si>
  <si>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</si>
  <si>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</si>
  <si>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</si>
  <si>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</si>
  <si>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</si>
  <si>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</si>
  <si>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</si>
  <si>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</si>
  <si>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</si>
  <si>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</si>
  <si>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</si>
  <si>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</si>
  <si>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</si>
  <si>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</si>
  <si>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</si>
  <si>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</si>
  <si>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</si>
  <si>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</si>
  <si>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</si>
  <si>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</si>
  <si>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</si>
  <si>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</si>
  <si>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</si>
  <si>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</si>
  <si>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</si>
  <si>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</si>
  <si>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</si>
  <si>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</si>
  <si>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</si>
  <si>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</si>
  <si>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</si>
  <si>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</si>
  <si>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</si>
  <si>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</si>
  <si>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</si>
  <si>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</si>
  <si>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</si>
  <si>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</si>
  <si>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</si>
  <si>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</si>
  <si>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</si>
  <si>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</si>
  <si>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</si>
  <si>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</si>
  <si>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</si>
  <si>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</si>
  <si>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</si>
  <si>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</si>
  <si>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</si>
  <si>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</si>
  <si>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</si>
  <si>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</si>
  <si>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</si>
  <si>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</si>
  <si>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</si>
  <si>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</si>
  <si>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</si>
  <si>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</si>
  <si>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</si>
  <si>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</si>
  <si>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</si>
  <si>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</si>
  <si>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</si>
  <si>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</si>
  <si>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</si>
  <si>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</si>
  <si>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</si>
  <si>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</si>
  <si>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</si>
  <si>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</si>
  <si>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</si>
  <si>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</si>
  <si>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</si>
  <si>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</si>
  <si>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</si>
  <si>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</si>
  <si>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</si>
  <si>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</si>
  <si>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</si>
  <si>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</si>
  <si>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</si>
  <si>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</si>
  <si>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</si>
  <si>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</si>
  <si>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</si>
  <si>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</si>
  <si>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</si>
  <si>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</si>
  <si>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</si>
  <si>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</si>
  <si>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</si>
  <si>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</si>
  <si>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</si>
  <si>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</si>
  <si>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</si>
  <si>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</si>
  <si>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</si>
  <si>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</si>
  <si>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</si>
  <si>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</si>
  <si>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</si>
  <si>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</si>
  <si>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</si>
  <si>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</si>
  <si>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</si>
  <si>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</si>
  <si>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</si>
  <si>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</si>
  <si>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</si>
  <si>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</si>
  <si>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</si>
  <si>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Бруцеллезный диагностикум антигенный жидкий для РА 4*15мл</t>
  </si>
  <si>
    <t xml:space="preserve"> Бруцеллезный диагностикум антигенный жидкий для РА 4*15мл
</t>
  </si>
  <si>
    <t>Натрий     лимонно - кислый   3 - х   замещенный   ч.              1000г</t>
  </si>
  <si>
    <t xml:space="preserve">Стекло предметное со шлифованными </t>
  </si>
  <si>
    <t xml:space="preserve"> со шлифованными краями 76*26*1,0 </t>
  </si>
  <si>
    <t>Фильтровая  бумага, 20х20, кг</t>
  </si>
  <si>
    <t>Набор реагентов для опр. активированного парциального (частичного) тромбопластиного времени АПТВ  / АЧТВ/ 500 опр</t>
  </si>
  <si>
    <t xml:space="preserve">Набор для окраски Ретикулоцитов </t>
  </si>
  <si>
    <t xml:space="preserve">Карандаш  по  стеклу  и  фарфору  </t>
  </si>
  <si>
    <t xml:space="preserve"> черный, синий, красный, белый </t>
  </si>
  <si>
    <t xml:space="preserve">Груша резиновая </t>
  </si>
  <si>
    <t>с мягким наконечником</t>
  </si>
  <si>
    <t>пробирки центрифужные неградуированные</t>
  </si>
  <si>
    <t>Пробирки  центрифужная   неградуированная   на  10  мл</t>
  </si>
  <si>
    <t>№ п/п</t>
  </si>
  <si>
    <t>бухгалтерия</t>
  </si>
  <si>
    <t>КГП " РБ Абайского района"</t>
  </si>
  <si>
    <t>Председатель комиссии _____________________________Бушуева Л.Е.</t>
  </si>
  <si>
    <t>Секретарь комиссии:  _______________________________Ломаева Н.М.</t>
  </si>
  <si>
    <t>Члены комиссии _________________________________</t>
  </si>
  <si>
    <t>Члены комиссии ___________________________________ Ахметбекова Н.Ж</t>
  </si>
  <si>
    <t xml:space="preserve">                                               Батищев М.В.</t>
  </si>
  <si>
    <t>Объявление №28 от 31.10.2024</t>
  </si>
  <si>
    <t>7 ноября</t>
  </si>
  <si>
    <t>07.11.2024 в 15:00 103 кабинет</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</si>
</sst>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30">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4"/>
      <color theme="1"/>
      <name val="Times New Roman"/>
      <family val="1"/>
      <charset val="204"/>
    </font>
    <font>
      <sz val="8"/>
      <name val="Arial"/>
      <family val="2"/>
    </font>
    <font>
      <b/>
      <sz val="12"/>
      <color theme="1"/>
      <name val="Calibri"/>
      <family val="2"/>
      <charset val="204"/>
      <scheme val="minor"/>
    </font>
    <font>
      <b/>
      <sz val="12"/>
      <color theme="1"/>
      <name val="Times New Roman"/>
      <family val="1"/>
      <charset val="204"/>
    </font>
    <font>
      <b/>
      <sz val="10"/>
      <color rgb="FFFF0000"/>
      <name val="Times New Roman"/>
      <family val="1"/>
      <charset val="204"/>
    </font>
    <font>
      <b/>
      <sz val="9"/>
      <color rgb="FF000000"/>
      <name val="Times New Roman"/>
      <family val="1"/>
      <charset val="204"/>
    </font>
    <font>
      <u/>
      <sz val="12"/>
      <color theme="1"/>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97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cellStyleXfs>
  <cellXfs count="178">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123" fillId="0" borderId="0" xfId="0" applyFont="1" applyAlignment="1">
      <alignment vertical="top"/>
    </xf>
    <xf numFmtId="0" fontId="48" fillId="0" borderId="0" xfId="0" applyFont="1" applyAlignment="1">
      <alignment vertical="top" wrapText="1"/>
    </xf>
    <xf numFmtId="0" fontId="122" fillId="0" borderId="0" xfId="0" applyFont="1" applyBorder="1" applyAlignment="1">
      <alignment horizontal="left" vertical="center"/>
    </xf>
    <xf numFmtId="0" fontId="110" fillId="0" borderId="39" xfId="0" applyFont="1" applyFill="1" applyBorder="1" applyAlignment="1">
      <alignment vertical="top" wrapText="1"/>
    </xf>
    <xf numFmtId="2" fontId="110" fillId="0" borderId="39" xfId="158" applyNumberFormat="1" applyFont="1" applyFill="1" applyBorder="1" applyAlignment="1">
      <alignment horizontal="left" vertical="top" wrapText="1"/>
    </xf>
    <xf numFmtId="0" fontId="48" fillId="142" borderId="36" xfId="0" applyNumberFormat="1" applyFont="1" applyFill="1" applyBorder="1" applyAlignment="1">
      <alignment horizontal="center" vertical="center"/>
    </xf>
    <xf numFmtId="0" fontId="126" fillId="0" borderId="33" xfId="0" applyFont="1" applyBorder="1" applyAlignment="1">
      <alignment horizontal="center" vertical="center" wrapText="1"/>
    </xf>
    <xf numFmtId="0" fontId="122" fillId="0" borderId="39" xfId="0" applyFont="1" applyBorder="1" applyAlignment="1">
      <alignment horizontal="left" vertical="center"/>
    </xf>
    <xf numFmtId="0" fontId="122" fillId="0" borderId="39" xfId="0" applyFont="1" applyBorder="1"/>
    <xf numFmtId="0" fontId="110" fillId="0" borderId="36" xfId="0" applyFont="1" applyFill="1" applyBorder="1" applyAlignment="1">
      <alignment vertical="top" wrapText="1"/>
    </xf>
    <xf numFmtId="0" fontId="125" fillId="0" borderId="39" xfId="0" applyFont="1" applyBorder="1"/>
    <xf numFmtId="4" fontId="110" fillId="0" borderId="39" xfId="0" applyNumberFormat="1" applyFont="1" applyFill="1" applyBorder="1" applyAlignment="1">
      <alignment horizontal="center" vertical="center"/>
    </xf>
    <xf numFmtId="0" fontId="125" fillId="0" borderId="0" xfId="0" applyFont="1" applyBorder="1" applyAlignment="1">
      <alignment horizontal="left" vertical="center"/>
    </xf>
    <xf numFmtId="4" fontId="110" fillId="142" borderId="36" xfId="0" applyNumberFormat="1" applyFont="1" applyFill="1" applyBorder="1" applyAlignment="1">
      <alignment horizontal="center" vertical="center"/>
    </xf>
    <xf numFmtId="4" fontId="110" fillId="142" borderId="37" xfId="0" applyNumberFormat="1" applyFont="1" applyFill="1" applyBorder="1" applyAlignment="1">
      <alignment horizontal="center" vertical="center"/>
    </xf>
    <xf numFmtId="0" fontId="48" fillId="142" borderId="39" xfId="0" applyFont="1" applyFill="1" applyBorder="1" applyAlignment="1">
      <alignment horizontal="left" vertical="center" wrapText="1"/>
    </xf>
    <xf numFmtId="14" fontId="48" fillId="142" borderId="39" xfId="0" applyNumberFormat="1" applyFont="1" applyFill="1" applyBorder="1" applyAlignment="1">
      <alignment horizontal="center" vertical="center" wrapText="1"/>
    </xf>
    <xf numFmtId="0" fontId="129" fillId="0" borderId="0" xfId="0" applyFont="1" applyAlignment="1">
      <alignment vertical="top"/>
    </xf>
    <xf numFmtId="0" fontId="129" fillId="0" borderId="0" xfId="0" applyFont="1" applyAlignment="1">
      <alignment vertical="top" wrapText="1"/>
    </xf>
    <xf numFmtId="0" fontId="48" fillId="0" borderId="33" xfId="0" applyFont="1" applyBorder="1" applyAlignment="1">
      <alignment horizontal="center" vertical="center" wrapText="1"/>
    </xf>
    <xf numFmtId="4" fontId="110" fillId="142" borderId="39" xfId="0" applyNumberFormat="1" applyFont="1" applyFill="1" applyBorder="1" applyAlignment="1">
      <alignment horizontal="center" vertical="center"/>
    </xf>
    <xf numFmtId="0" fontId="125" fillId="142" borderId="36" xfId="0" applyFont="1" applyFill="1" applyBorder="1" applyAlignment="1">
      <alignment horizontal="center" vertical="center"/>
    </xf>
    <xf numFmtId="0" fontId="127" fillId="142" borderId="36" xfId="0" applyFont="1" applyFill="1" applyBorder="1" applyAlignment="1">
      <alignment horizontal="center" vertical="center" wrapText="1"/>
    </xf>
    <xf numFmtId="0" fontId="128" fillId="142" borderId="38" xfId="0" applyFont="1" applyFill="1" applyBorder="1" applyAlignment="1">
      <alignment horizontal="center" vertical="center" wrapText="1"/>
    </xf>
    <xf numFmtId="4" fontId="125" fillId="142" borderId="37" xfId="0" applyNumberFormat="1" applyFont="1" applyFill="1" applyBorder="1" applyAlignment="1">
      <alignment horizontal="center" vertical="center"/>
    </xf>
    <xf numFmtId="4" fontId="126" fillId="142" borderId="36" xfId="0" applyNumberFormat="1" applyFont="1" applyFill="1" applyBorder="1" applyAlignment="1">
      <alignment horizontal="center" vertical="center"/>
    </xf>
    <xf numFmtId="4" fontId="110" fillId="0" borderId="36" xfId="0" applyNumberFormat="1" applyFont="1" applyFill="1" applyBorder="1" applyAlignment="1">
      <alignment horizontal="center" vertical="center"/>
    </xf>
    <xf numFmtId="4" fontId="110" fillId="0" borderId="37" xfId="0" applyNumberFormat="1" applyFont="1" applyFill="1" applyBorder="1" applyAlignment="1">
      <alignment horizontal="center" vertical="center"/>
    </xf>
    <xf numFmtId="4" fontId="125" fillId="0" borderId="39" xfId="0" applyNumberFormat="1" applyFont="1" applyBorder="1" applyAlignment="1">
      <alignment horizontal="center"/>
    </xf>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0" borderId="0" xfId="0" applyNumberFormat="1" applyFont="1" applyAlignment="1">
      <alignment horizontal="left" vertical="top" wrapText="1"/>
    </xf>
    <xf numFmtId="0" fontId="110" fillId="142" borderId="39" xfId="0" applyFont="1" applyFill="1" applyBorder="1" applyAlignment="1">
      <alignment vertical="top" wrapText="1"/>
    </xf>
    <xf numFmtId="0" fontId="122" fillId="142" borderId="39" xfId="0" applyFont="1" applyFill="1" applyBorder="1" applyAlignment="1">
      <alignment horizontal="left" vertical="center"/>
    </xf>
    <xf numFmtId="0" fontId="0" fillId="142" borderId="0" xfId="0" applyFill="1"/>
  </cellXfs>
  <cellStyles count="19758">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40" xfId="19723"/>
    <cellStyle name="Обычный 41" xfId="19724"/>
    <cellStyle name="Обычный 42" xfId="19725"/>
    <cellStyle name="Обычный 43" xfId="19726"/>
    <cellStyle name="Обычный 44" xfId="19727"/>
    <cellStyle name="Обычный 45" xfId="19728"/>
    <cellStyle name="Обычный 46" xfId="19729"/>
    <cellStyle name="Обычный 47" xfId="19730"/>
    <cellStyle name="Обычный 48" xfId="19731"/>
    <cellStyle name="Обычный 49" xfId="19732"/>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50" xfId="19733"/>
    <cellStyle name="Обычный 51" xfId="19734"/>
    <cellStyle name="Обычный 52" xfId="19735"/>
    <cellStyle name="Обычный 53" xfId="19736"/>
    <cellStyle name="Обычный 54" xfId="19737"/>
    <cellStyle name="Обычный 55" xfId="19738"/>
    <cellStyle name="Обычный 56" xfId="19739"/>
    <cellStyle name="Обычный 57" xfId="19740"/>
    <cellStyle name="Обычный 58" xfId="19741"/>
    <cellStyle name="Обычный 59" xfId="1974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60" xfId="19743"/>
    <cellStyle name="Обычный 61" xfId="19744"/>
    <cellStyle name="Обычный 62" xfId="19745"/>
    <cellStyle name="Обычный 63" xfId="19746"/>
    <cellStyle name="Обычный 64" xfId="19747"/>
    <cellStyle name="Обычный 65" xfId="19748"/>
    <cellStyle name="Обычный 66" xfId="19749"/>
    <cellStyle name="Обычный 67" xfId="19750"/>
    <cellStyle name="Обычный 68" xfId="19751"/>
    <cellStyle name="Обычный 69" xfId="19752"/>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70" xfId="19753"/>
    <cellStyle name="Обычный 71" xfId="19754"/>
    <cellStyle name="Обычный 72" xfId="19755"/>
    <cellStyle name="Обычный 73" xfId="19756"/>
    <cellStyle name="Обычный 74" xfId="19757"/>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172" t="s">
        <v>4250</v>
      </c>
      <c r="F6" s="172"/>
      <c r="G6" s="172"/>
      <c r="H6" s="172"/>
      <c r="I6" s="172"/>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173" t="s">
        <v>1</v>
      </c>
      <c r="B10" s="173"/>
      <c r="C10" s="173"/>
      <c r="D10" s="173"/>
      <c r="E10" s="173"/>
      <c r="F10" s="173"/>
      <c r="G10" s="173"/>
      <c r="H10" s="173"/>
      <c r="I10" s="173"/>
      <c r="J10" s="173"/>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2:J29"/>
  <sheetViews>
    <sheetView tabSelected="1" workbookViewId="0">
      <selection activeCell="J11" sqref="J11"/>
    </sheetView>
  </sheetViews>
  <sheetFormatPr defaultRowHeight="15"/>
  <cols>
    <col min="2" max="2" width="27.7109375" customWidth="1"/>
    <col min="3" max="3" width="41" customWidth="1"/>
    <col min="4" max="4" width="12.140625" customWidth="1"/>
    <col min="5" max="5" width="13.42578125" customWidth="1"/>
    <col min="6" max="6" width="15.42578125" customWidth="1"/>
    <col min="7" max="7" width="17.5703125" customWidth="1"/>
    <col min="8" max="8" width="15.85546875" customWidth="1"/>
    <col min="9" max="9" width="21.85546875" customWidth="1"/>
    <col min="10" max="10" width="18" customWidth="1"/>
  </cols>
  <sheetData>
    <row r="2" spans="1:10">
      <c r="I2" t="s">
        <v>4283</v>
      </c>
    </row>
    <row r="4" spans="1:10" ht="18.75">
      <c r="A4" s="143"/>
      <c r="B4" s="144"/>
      <c r="C4" s="144"/>
      <c r="D4" s="144"/>
      <c r="E4" s="144"/>
      <c r="F4" s="144"/>
      <c r="G4" s="144"/>
      <c r="H4" s="144"/>
      <c r="I4" s="174"/>
      <c r="J4" s="174"/>
    </row>
    <row r="5" spans="1:10" ht="63">
      <c r="A5" s="149" t="s">
        <v>4275</v>
      </c>
      <c r="B5" s="149" t="s">
        <v>4252</v>
      </c>
      <c r="C5" s="149" t="s">
        <v>4253</v>
      </c>
      <c r="D5" s="149" t="s">
        <v>4254</v>
      </c>
      <c r="E5" s="149" t="s">
        <v>4255</v>
      </c>
      <c r="F5" s="149" t="s">
        <v>4256</v>
      </c>
      <c r="G5" s="149" t="s">
        <v>4257</v>
      </c>
      <c r="H5" s="149" t="s">
        <v>4258</v>
      </c>
      <c r="I5" s="149" t="s">
        <v>4259</v>
      </c>
      <c r="J5" s="149" t="s">
        <v>4260</v>
      </c>
    </row>
    <row r="6" spans="1:10" ht="47.25">
      <c r="A6" s="164"/>
      <c r="B6" s="165"/>
      <c r="C6" s="166"/>
      <c r="D6" s="164"/>
      <c r="E6" s="167"/>
      <c r="F6" s="168"/>
      <c r="G6" s="158" t="s">
        <v>4277</v>
      </c>
      <c r="H6" s="158" t="s">
        <v>4276</v>
      </c>
      <c r="I6" s="159" t="s">
        <v>4284</v>
      </c>
      <c r="J6" s="158" t="s">
        <v>4285</v>
      </c>
    </row>
    <row r="7" spans="1:10" ht="51">
      <c r="A7" s="148">
        <v>1</v>
      </c>
      <c r="B7" s="146" t="s">
        <v>4262</v>
      </c>
      <c r="C7" s="147" t="s">
        <v>4261</v>
      </c>
      <c r="D7" s="156">
        <v>6</v>
      </c>
      <c r="E7" s="156">
        <v>50000</v>
      </c>
      <c r="F7" s="156">
        <f t="shared" ref="F7:F11" si="0">E7*D7</f>
        <v>300000</v>
      </c>
      <c r="G7" s="156"/>
      <c r="H7" s="156"/>
      <c r="I7" s="156"/>
      <c r="J7" s="162"/>
    </row>
    <row r="8" spans="1:10" ht="15.75">
      <c r="A8" s="148">
        <v>2</v>
      </c>
      <c r="B8" s="146" t="s">
        <v>3690</v>
      </c>
      <c r="C8" s="146" t="s">
        <v>3690</v>
      </c>
      <c r="D8" s="156">
        <v>1</v>
      </c>
      <c r="E8" s="156">
        <v>8320</v>
      </c>
      <c r="F8" s="157">
        <f t="shared" si="0"/>
        <v>8320</v>
      </c>
      <c r="G8" s="156"/>
      <c r="H8" s="156"/>
      <c r="I8" s="156"/>
      <c r="J8" s="150"/>
    </row>
    <row r="9" spans="1:10" ht="25.5">
      <c r="A9" s="148">
        <v>3</v>
      </c>
      <c r="B9" s="146" t="s">
        <v>4263</v>
      </c>
      <c r="C9" s="146" t="s">
        <v>3791</v>
      </c>
      <c r="D9" s="169">
        <v>0.3</v>
      </c>
      <c r="E9" s="169"/>
      <c r="F9" s="170">
        <f t="shared" si="0"/>
        <v>0</v>
      </c>
      <c r="G9" s="156"/>
      <c r="H9" s="156"/>
      <c r="I9" s="156"/>
      <c r="J9" s="150"/>
    </row>
    <row r="10" spans="1:10" ht="25.5">
      <c r="A10" s="148">
        <v>4</v>
      </c>
      <c r="B10" s="146" t="s">
        <v>4264</v>
      </c>
      <c r="C10" s="146" t="s">
        <v>4265</v>
      </c>
      <c r="D10" s="169">
        <v>700</v>
      </c>
      <c r="E10" s="169">
        <v>16.2</v>
      </c>
      <c r="F10" s="170">
        <f t="shared" si="0"/>
        <v>11340</v>
      </c>
      <c r="G10" s="156"/>
      <c r="H10" s="156"/>
      <c r="I10" s="156"/>
      <c r="J10" s="150"/>
    </row>
    <row r="11" spans="1:10" ht="15.75">
      <c r="A11" s="148">
        <v>5</v>
      </c>
      <c r="B11" s="146" t="s">
        <v>4266</v>
      </c>
      <c r="C11" s="146" t="s">
        <v>4019</v>
      </c>
      <c r="D11" s="169">
        <v>3</v>
      </c>
      <c r="E11" s="169">
        <v>4200</v>
      </c>
      <c r="F11" s="170">
        <f t="shared" si="0"/>
        <v>12600</v>
      </c>
      <c r="G11" s="156"/>
      <c r="H11" s="156"/>
      <c r="I11" s="156"/>
      <c r="J11" s="150"/>
    </row>
    <row r="12" spans="1:10" ht="25.5">
      <c r="A12" s="148">
        <v>6</v>
      </c>
      <c r="B12" s="146" t="s">
        <v>4269</v>
      </c>
      <c r="C12" s="146" t="s">
        <v>4270</v>
      </c>
      <c r="D12" s="169">
        <v>1</v>
      </c>
      <c r="E12" s="169"/>
      <c r="F12" s="170">
        <f t="shared" ref="F12:F23" si="1">E12*D12</f>
        <v>0</v>
      </c>
      <c r="G12" s="156"/>
      <c r="H12" s="156"/>
      <c r="I12" s="156"/>
      <c r="J12" s="150"/>
    </row>
    <row r="13" spans="1:10" ht="15.75">
      <c r="A13" s="148">
        <v>7</v>
      </c>
      <c r="B13" s="146" t="s">
        <v>4271</v>
      </c>
      <c r="C13" s="146" t="s">
        <v>4272</v>
      </c>
      <c r="D13" s="169">
        <v>10</v>
      </c>
      <c r="E13" s="169">
        <v>400</v>
      </c>
      <c r="F13" s="170">
        <f t="shared" si="1"/>
        <v>4000</v>
      </c>
      <c r="G13" s="156"/>
      <c r="H13" s="156"/>
      <c r="I13" s="156"/>
      <c r="J13" s="150"/>
    </row>
    <row r="14" spans="1:10" ht="15.75">
      <c r="A14" s="148">
        <v>8</v>
      </c>
      <c r="B14" s="146" t="s">
        <v>3759</v>
      </c>
      <c r="C14" s="146" t="s">
        <v>3759</v>
      </c>
      <c r="D14" s="169">
        <v>1</v>
      </c>
      <c r="E14" s="169">
        <v>4000</v>
      </c>
      <c r="F14" s="170">
        <f t="shared" si="1"/>
        <v>4000</v>
      </c>
      <c r="G14" s="156"/>
      <c r="H14" s="156"/>
      <c r="I14" s="156"/>
      <c r="J14" s="150"/>
    </row>
    <row r="15" spans="1:10" ht="25.5">
      <c r="A15" s="148">
        <v>9</v>
      </c>
      <c r="B15" s="146" t="s">
        <v>4268</v>
      </c>
      <c r="C15" s="146" t="s">
        <v>3712</v>
      </c>
      <c r="D15" s="169">
        <v>1</v>
      </c>
      <c r="E15" s="169">
        <v>6400</v>
      </c>
      <c r="F15" s="170">
        <f t="shared" si="1"/>
        <v>6400</v>
      </c>
      <c r="G15" s="156"/>
      <c r="H15" s="156"/>
      <c r="I15" s="156"/>
      <c r="J15" s="150"/>
    </row>
    <row r="16" spans="1:10" ht="25.5">
      <c r="A16" s="148">
        <v>10</v>
      </c>
      <c r="B16" s="146" t="s">
        <v>4273</v>
      </c>
      <c r="C16" s="146" t="s">
        <v>4274</v>
      </c>
      <c r="D16" s="169">
        <v>500</v>
      </c>
      <c r="E16" s="169">
        <v>80</v>
      </c>
      <c r="F16" s="170">
        <f t="shared" si="1"/>
        <v>40000</v>
      </c>
      <c r="G16" s="156"/>
      <c r="H16" s="156"/>
      <c r="I16" s="156"/>
      <c r="J16" s="150"/>
    </row>
    <row r="17" spans="1:10" s="177" customFormat="1" ht="38.25">
      <c r="A17" s="148">
        <v>11</v>
      </c>
      <c r="B17" s="175" t="s">
        <v>853</v>
      </c>
      <c r="C17" s="175" t="s">
        <v>854</v>
      </c>
      <c r="D17" s="156">
        <v>2</v>
      </c>
      <c r="E17" s="156">
        <v>34000</v>
      </c>
      <c r="F17" s="157">
        <f t="shared" si="1"/>
        <v>68000</v>
      </c>
      <c r="G17" s="156"/>
      <c r="H17" s="156"/>
      <c r="I17" s="156"/>
      <c r="J17" s="176"/>
    </row>
    <row r="18" spans="1:10" s="177" customFormat="1" ht="51">
      <c r="A18" s="148">
        <v>12</v>
      </c>
      <c r="B18" s="175" t="s">
        <v>4267</v>
      </c>
      <c r="C18" s="175"/>
      <c r="D18" s="156">
        <v>2</v>
      </c>
      <c r="E18" s="156">
        <v>30000</v>
      </c>
      <c r="F18" s="157">
        <f t="shared" si="1"/>
        <v>60000</v>
      </c>
      <c r="G18" s="156"/>
      <c r="H18" s="156"/>
      <c r="I18" s="156"/>
      <c r="J18" s="176"/>
    </row>
    <row r="19" spans="1:10" s="177" customFormat="1" ht="38.25">
      <c r="A19" s="148">
        <v>13</v>
      </c>
      <c r="B19" s="175" t="s">
        <v>859</v>
      </c>
      <c r="C19" s="175" t="s">
        <v>860</v>
      </c>
      <c r="D19" s="156">
        <v>2</v>
      </c>
      <c r="E19" s="156">
        <v>15000</v>
      </c>
      <c r="F19" s="157">
        <f t="shared" si="1"/>
        <v>30000</v>
      </c>
      <c r="G19" s="156"/>
      <c r="H19" s="156"/>
      <c r="I19" s="156"/>
      <c r="J19" s="176"/>
    </row>
    <row r="20" spans="1:10" s="177" customFormat="1" ht="63.75">
      <c r="A20" s="148">
        <v>14</v>
      </c>
      <c r="B20" s="175" t="s">
        <v>861</v>
      </c>
      <c r="C20" s="175" t="s">
        <v>862</v>
      </c>
      <c r="D20" s="156">
        <v>2</v>
      </c>
      <c r="E20" s="156">
        <v>32000</v>
      </c>
      <c r="F20" s="157">
        <f t="shared" si="1"/>
        <v>64000</v>
      </c>
      <c r="G20" s="156"/>
      <c r="H20" s="156"/>
      <c r="I20" s="156"/>
      <c r="J20" s="176"/>
    </row>
    <row r="21" spans="1:10" ht="15.75">
      <c r="A21" s="148">
        <v>15</v>
      </c>
      <c r="B21" s="146" t="s">
        <v>3879</v>
      </c>
      <c r="C21" s="146" t="s">
        <v>3879</v>
      </c>
      <c r="D21" s="156">
        <v>20</v>
      </c>
      <c r="E21" s="156">
        <v>400</v>
      </c>
      <c r="F21" s="157">
        <f t="shared" si="1"/>
        <v>8000</v>
      </c>
      <c r="G21" s="156"/>
      <c r="H21" s="156"/>
      <c r="I21" s="156"/>
      <c r="J21" s="150"/>
    </row>
    <row r="22" spans="1:10" ht="15.75">
      <c r="A22" s="148">
        <v>16</v>
      </c>
      <c r="B22" s="146" t="s">
        <v>795</v>
      </c>
      <c r="C22" s="146" t="s">
        <v>796</v>
      </c>
      <c r="D22" s="156">
        <v>2</v>
      </c>
      <c r="E22" s="156"/>
      <c r="F22" s="157">
        <f t="shared" si="1"/>
        <v>0</v>
      </c>
      <c r="G22" s="156"/>
      <c r="H22" s="156"/>
      <c r="I22" s="156"/>
      <c r="J22" s="150"/>
    </row>
    <row r="23" spans="1:10" ht="25.5">
      <c r="A23" s="148">
        <v>17</v>
      </c>
      <c r="B23" s="152" t="s">
        <v>3765</v>
      </c>
      <c r="C23" s="152" t="s">
        <v>3765</v>
      </c>
      <c r="D23" s="156">
        <v>0.3</v>
      </c>
      <c r="E23" s="156">
        <v>12000</v>
      </c>
      <c r="F23" s="157">
        <f t="shared" si="1"/>
        <v>3600</v>
      </c>
      <c r="G23" s="156"/>
      <c r="H23" s="156"/>
      <c r="I23" s="156"/>
      <c r="J23" s="150"/>
    </row>
    <row r="24" spans="1:10" ht="15.75">
      <c r="A24" s="151"/>
      <c r="B24" s="153" t="s">
        <v>4251</v>
      </c>
      <c r="C24" s="147"/>
      <c r="D24" s="150"/>
      <c r="E24" s="154" t="s">
        <v>60</v>
      </c>
      <c r="F24" s="171">
        <f>SUM(F7:F23)</f>
        <v>620260</v>
      </c>
      <c r="G24" s="163"/>
      <c r="H24" s="163"/>
      <c r="I24" s="163"/>
      <c r="J24" s="151"/>
    </row>
    <row r="25" spans="1:10" ht="15.75">
      <c r="A25" s="142"/>
      <c r="B25" s="155"/>
      <c r="C25" s="145"/>
      <c r="D25" s="142"/>
      <c r="E25" s="145"/>
      <c r="F25" s="142"/>
      <c r="G25" s="142"/>
      <c r="H25" s="142"/>
      <c r="I25" s="142"/>
      <c r="J25" s="142"/>
    </row>
    <row r="26" spans="1:10" ht="15.75">
      <c r="B26" s="160" t="s">
        <v>4278</v>
      </c>
      <c r="C26" s="161"/>
      <c r="D26" s="160"/>
    </row>
    <row r="27" spans="1:10" ht="31.5">
      <c r="B27" s="160" t="s">
        <v>4280</v>
      </c>
      <c r="C27" s="161" t="s">
        <v>4282</v>
      </c>
      <c r="D27" s="160"/>
    </row>
    <row r="28" spans="1:10" ht="15.75">
      <c r="B28" s="160" t="s">
        <v>4281</v>
      </c>
      <c r="C28" s="161"/>
      <c r="D28" s="160"/>
    </row>
    <row r="29" spans="1:10" ht="15.75">
      <c r="B29" s="160" t="s">
        <v>4279</v>
      </c>
      <c r="C29" s="161"/>
      <c r="D29" s="160"/>
    </row>
  </sheetData>
  <mergeCells count="1">
    <mergeCell ref="I4:J4"/>
  </mergeCells>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2024-08-22T09:26:03Z</cp:lastPrinted>
  <dcterms:created xsi:type="dcterms:W3CDTF">2019-02-27T12:17:52Z</dcterms:created>
  <dcterms:modified xsi:type="dcterms:W3CDTF">2024-10-30T04:38:02Z</dcterms:modified>
</cp:coreProperties>
</file>