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440" windowHeight="7740" firstSheet="1" activeTab="1"/>
  </bookViews>
  <sheets>
    <sheet name="Лист2" sheetId="2" state="hidden" r:id="rId1"/>
    <sheet name="Лист3" sheetId="5" r:id="rId2"/>
  </sheets>
  <definedNames>
    <definedName name="_xlnm._FilterDatabase" localSheetId="0" hidden="1">Лист2!$K$16:$K$3068</definedName>
  </definedNames>
  <calcPr calcId="125725"/>
</workbook>
</file>

<file path=xl/calcChain.xml><?xml version="1.0" encoding="utf-8"?>
<calcChain xmlns="http://schemas.openxmlformats.org/spreadsheetml/2006/main">
  <c r="F43" i="5"/>
  <c r="F42"/>
  <c r="F41"/>
  <c r="F40"/>
  <c r="F39"/>
  <c r="F38"/>
  <c r="F37"/>
  <c r="F35"/>
  <c r="F34"/>
  <c r="F33"/>
  <c r="F32"/>
  <c r="F31"/>
  <c r="F30"/>
  <c r="F29"/>
  <c r="F27"/>
  <c r="F26"/>
  <c r="F25"/>
  <c r="F24"/>
  <c r="F23"/>
  <c r="F21"/>
  <c r="F20"/>
  <c r="F19"/>
  <c r="F18"/>
  <c r="F17"/>
  <c r="F16"/>
  <c r="F15"/>
  <c r="F13"/>
  <c r="F12"/>
  <c r="F9"/>
  <c r="F8"/>
  <c r="I513" i="2" l="1"/>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G3069" l="1"/>
  <c r="K3069"/>
</calcChain>
</file>

<file path=xl/sharedStrings.xml><?xml version="1.0" encoding="utf-8"?>
<sst xmlns="http://schemas.openxmlformats.org/spreadsheetml/2006/main" count="8276" uniqueCount="4310">
  <si>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</si>
  <si>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</si>
  <si>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</si>
  <si>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</si>
  <si>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</si>
  <si>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</si>
  <si>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</si>
  <si>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</si>
  <si>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</si>
  <si>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</si>
  <si>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</si>
  <si>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</si>
  <si>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</si>
  <si>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</si>
  <si>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</si>
  <si>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</si>
  <si>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</si>
  <si>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</si>
  <si>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</si>
  <si>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</si>
  <si>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</si>
  <si>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</si>
  <si>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</si>
  <si>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</si>
  <si>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</si>
  <si>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</si>
  <si>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</si>
  <si>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</si>
  <si>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</si>
  <si>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</si>
  <si>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</si>
  <si>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</si>
  <si>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</si>
  <si>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</si>
  <si>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</si>
  <si>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</si>
  <si>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</si>
  <si>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</si>
  <si>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</si>
  <si>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</si>
  <si>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</si>
  <si>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</si>
  <si>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</si>
  <si>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</si>
  <si>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</si>
  <si>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</si>
  <si>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</si>
  <si>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</si>
  <si>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</si>
  <si>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</si>
  <si>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</si>
  <si>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</si>
  <si>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</si>
  <si>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</si>
  <si>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</si>
  <si>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</si>
  <si>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</si>
  <si>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</si>
  <si>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</si>
  <si>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</si>
  <si>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</si>
  <si>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</si>
  <si>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</si>
  <si>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</si>
  <si>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</si>
  <si>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</si>
  <si>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</si>
  <si>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</si>
  <si>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</si>
  <si>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</si>
  <si>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</si>
  <si>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</si>
  <si>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</si>
  <si>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</si>
  <si>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</si>
  <si>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</si>
  <si>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</si>
  <si>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</si>
  <si>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</si>
  <si>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</si>
  <si>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</si>
  <si>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</si>
  <si>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</si>
  <si>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</si>
  <si>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</si>
  <si>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</si>
  <si>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</si>
  <si>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</si>
  <si>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</si>
  <si>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</si>
  <si>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</si>
  <si>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</si>
  <si>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</si>
  <si>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</si>
  <si>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</si>
  <si>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</si>
  <si>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</si>
  <si>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</si>
  <si>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</si>
  <si>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</si>
  <si>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</si>
  <si>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</si>
  <si>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</si>
  <si>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</si>
  <si>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</si>
  <si>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</si>
  <si>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</si>
  <si>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</si>
  <si>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</si>
  <si>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</si>
  <si>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</si>
  <si>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</si>
  <si>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</si>
  <si>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</si>
  <si>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</si>
  <si>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</si>
  <si>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</si>
  <si>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</si>
  <si>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</si>
  <si>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</si>
  <si>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</si>
  <si>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</si>
  <si>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</si>
  <si>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</si>
  <si>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</si>
  <si>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</si>
  <si>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</si>
  <si>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</si>
  <si>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</si>
  <si>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</si>
  <si>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</si>
  <si>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</si>
  <si>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</si>
  <si>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</si>
  <si>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</si>
  <si>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</si>
  <si>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</si>
  <si>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</si>
  <si>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</si>
  <si>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</si>
  <si>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</si>
  <si>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</si>
  <si>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</si>
  <si>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</si>
  <si>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</si>
  <si>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</si>
  <si>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</si>
  <si>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</si>
  <si>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</si>
  <si>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</si>
  <si>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</si>
  <si>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</si>
  <si>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</si>
  <si>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</si>
  <si>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</si>
  <si>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</si>
  <si>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</si>
  <si>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</si>
  <si>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</si>
  <si>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</si>
  <si>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</si>
  <si>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</si>
  <si>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</si>
  <si>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</si>
  <si>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</si>
  <si>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</si>
  <si>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</si>
  <si>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</si>
  <si>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</si>
  <si>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</si>
  <si>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</si>
  <si>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</si>
  <si>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</si>
  <si>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</si>
  <si>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</si>
  <si>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</si>
  <si>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</si>
  <si>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</si>
  <si>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</si>
  <si>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</si>
  <si>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</si>
  <si>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</si>
  <si>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</si>
  <si>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</si>
  <si>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</si>
  <si>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</si>
  <si>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</si>
  <si>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</si>
  <si>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</si>
  <si>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</si>
  <si>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</si>
  <si>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</si>
  <si>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</si>
  <si>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</si>
  <si>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</si>
  <si>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</si>
  <si>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</si>
  <si>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</si>
  <si>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</si>
  <si>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</si>
  <si>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</si>
  <si>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</si>
  <si>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</si>
  <si>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</si>
  <si>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</si>
  <si>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</si>
  <si>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</si>
  <si>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</si>
  <si>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</si>
  <si>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</si>
  <si>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</si>
  <si>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</si>
  <si>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</si>
  <si>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</si>
  <si>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</si>
  <si>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</si>
  <si>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</si>
  <si>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</si>
  <si>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</si>
  <si>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</si>
  <si>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</si>
  <si>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</si>
  <si>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</si>
  <si>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</si>
  <si>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</si>
  <si>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</si>
  <si>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</si>
  <si>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</si>
  <si>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</si>
  <si>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</si>
  <si>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</si>
  <si>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</si>
  <si>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</si>
  <si>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</si>
  <si>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</si>
  <si>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</si>
  <si>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</si>
  <si>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</si>
  <si>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</si>
  <si>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</si>
  <si>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</si>
  <si>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</si>
  <si>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</si>
  <si>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</si>
  <si>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</si>
  <si>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</si>
  <si>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</si>
  <si>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</si>
  <si>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</si>
  <si>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</si>
  <si>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</si>
  <si>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</si>
  <si>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</si>
  <si>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</si>
  <si>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</si>
  <si>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</si>
  <si>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</si>
  <si>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</si>
  <si>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</si>
  <si>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</si>
  <si>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</si>
  <si>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</si>
  <si>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</si>
  <si>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</si>
  <si>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</si>
  <si>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</si>
  <si>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</si>
  <si>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</si>
  <si>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</si>
  <si>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</si>
  <si>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</si>
  <si>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</si>
  <si>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</si>
  <si>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</si>
  <si>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</si>
  <si>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</si>
  <si>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</si>
  <si>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</si>
  <si>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</si>
  <si>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</si>
  <si>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</si>
  <si>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</si>
  <si>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</si>
  <si>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</si>
  <si>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</si>
  <si>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</si>
  <si>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</si>
  <si>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</si>
  <si>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</si>
  <si>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</si>
  <si>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</si>
  <si>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</si>
  <si>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</si>
  <si>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</si>
  <si>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</si>
  <si>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</si>
  <si>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</si>
  <si>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</si>
  <si>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</si>
  <si>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</si>
  <si>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</si>
  <si>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</si>
  <si>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</si>
  <si>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</si>
  <si>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</si>
  <si>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</si>
  <si>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</si>
  <si>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</si>
  <si>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</si>
  <si>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</si>
  <si>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</si>
  <si>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</si>
  <si>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</si>
  <si>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</si>
  <si>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</si>
  <si>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</si>
  <si>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</si>
  <si>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</si>
  <si>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</si>
  <si>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</si>
  <si>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</si>
  <si>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</si>
  <si>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</si>
  <si>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</si>
  <si>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</si>
  <si>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</si>
  <si>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</si>
  <si>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</si>
  <si>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</si>
  <si>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</si>
  <si>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</si>
  <si>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</si>
  <si>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</si>
  <si>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</si>
  <si>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</si>
  <si>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</si>
  <si>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</si>
  <si>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</si>
  <si>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</si>
  <si>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</si>
  <si>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</si>
  <si>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</si>
  <si>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</si>
  <si>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</si>
  <si>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</si>
  <si>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</si>
  <si>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</si>
  <si>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</si>
  <si>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</si>
  <si>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</si>
  <si>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</si>
  <si>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</si>
  <si>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</si>
  <si>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</si>
  <si>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</si>
  <si>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</si>
  <si>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</si>
  <si>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</si>
  <si>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</si>
  <si>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</si>
  <si>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</si>
  <si>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</si>
  <si>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</si>
  <si>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</si>
  <si>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</si>
  <si>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</si>
  <si>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</si>
  <si>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</si>
  <si>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</si>
  <si>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</si>
  <si>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</si>
  <si>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</si>
  <si>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</si>
  <si>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</si>
  <si>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</si>
  <si>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</si>
  <si>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</si>
  <si>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</si>
  <si>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</si>
  <si>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</si>
  <si>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</si>
  <si>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</si>
  <si>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</si>
  <si>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</si>
  <si>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</si>
  <si>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</si>
  <si>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</si>
  <si>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</si>
  <si>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</si>
  <si>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</si>
  <si>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</si>
  <si>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</si>
  <si>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</si>
  <si>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</si>
  <si>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</si>
  <si>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</si>
  <si>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</si>
  <si>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</si>
  <si>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</si>
  <si>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</si>
  <si>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</si>
  <si>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</si>
  <si>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</si>
  <si>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</si>
  <si>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</si>
  <si>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</si>
  <si>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</si>
  <si>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</si>
  <si>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</si>
  <si>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</si>
  <si>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</si>
  <si>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</si>
  <si>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</si>
  <si>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</si>
  <si>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</si>
  <si>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</si>
  <si>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</si>
  <si>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</si>
  <si>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</si>
  <si>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</si>
  <si>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</si>
  <si>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</si>
  <si>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</si>
  <si>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</si>
  <si>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</si>
  <si>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</si>
  <si>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</si>
  <si>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</si>
  <si>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</si>
  <si>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</si>
  <si>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</si>
  <si>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</si>
  <si>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</si>
  <si>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</si>
  <si>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</si>
  <si>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</si>
  <si>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</si>
  <si>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</si>
  <si>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</si>
  <si>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</si>
  <si>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</si>
  <si>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</si>
  <si>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</si>
  <si>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</si>
  <si>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</si>
  <si>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</si>
  <si>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</si>
  <si>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</si>
  <si>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</si>
  <si>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</si>
  <si>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</si>
  <si>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</si>
  <si>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</si>
  <si>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</si>
  <si>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</si>
  <si>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</si>
  <si>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</si>
  <si>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</si>
  <si>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</si>
  <si>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</si>
  <si>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</si>
  <si>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</si>
  <si>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</si>
  <si>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</si>
  <si>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</si>
  <si>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</si>
  <si>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</si>
  <si>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</si>
  <si>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</si>
  <si>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</si>
  <si>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</si>
  <si>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</si>
  <si>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</si>
  <si>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</si>
  <si>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</si>
  <si>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</si>
  <si>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</si>
  <si>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</si>
  <si>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</si>
  <si>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</si>
  <si>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</si>
  <si>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</si>
  <si>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</si>
  <si>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</si>
  <si>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</si>
  <si>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</si>
  <si>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</si>
  <si>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</si>
  <si>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</si>
  <si>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</si>
  <si>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</si>
  <si>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</si>
  <si>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</si>
  <si>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</si>
  <si>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</si>
  <si>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</si>
  <si>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</si>
  <si>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</si>
  <si>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</si>
  <si>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</si>
  <si>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</si>
  <si>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</si>
  <si>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</si>
  <si>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</si>
  <si>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</si>
  <si>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</si>
  <si>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</si>
  <si>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</si>
  <si>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</si>
  <si>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</si>
  <si>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</si>
  <si>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</si>
  <si>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</si>
  <si>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</si>
  <si>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</si>
  <si>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</si>
  <si>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</si>
  <si>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</si>
  <si>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</si>
  <si>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</si>
  <si>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</si>
  <si>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</si>
  <si>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</si>
  <si>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</si>
  <si>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</si>
  <si>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</si>
  <si>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</si>
  <si>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</si>
  <si>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</si>
  <si>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</si>
  <si>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</si>
  <si>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</si>
  <si>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</si>
  <si>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</si>
  <si>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</si>
  <si>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</si>
  <si>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</si>
  <si>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</si>
  <si>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</si>
  <si>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</si>
  <si>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</si>
  <si>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</si>
  <si>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</si>
  <si>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</si>
  <si>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</si>
  <si>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</si>
  <si>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</si>
  <si>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</si>
  <si>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</si>
  <si>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</si>
  <si>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</si>
  <si>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</si>
  <si>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</si>
  <si>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</si>
  <si>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</si>
  <si>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</si>
  <si>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</si>
  <si>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</si>
  <si>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</si>
  <si>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</si>
  <si>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</si>
  <si>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</si>
  <si>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</si>
  <si>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</si>
  <si>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</si>
  <si>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</si>
  <si>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</si>
  <si>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</si>
  <si>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</si>
  <si>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</si>
  <si>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</si>
  <si>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</si>
  <si>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</si>
  <si>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</si>
  <si>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</si>
  <si>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</si>
  <si>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</si>
  <si>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</si>
  <si>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</si>
  <si>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</si>
  <si>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</si>
  <si>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</si>
  <si>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</si>
  <si>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</si>
  <si>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</si>
  <si>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</si>
  <si>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</si>
  <si>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</si>
  <si>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</si>
  <si>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</si>
  <si>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</si>
  <si>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</si>
  <si>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</si>
  <si>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</si>
  <si>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</si>
  <si>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</si>
  <si>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</si>
  <si>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</si>
  <si>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</si>
  <si>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</si>
  <si>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</si>
  <si>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</si>
  <si>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</si>
  <si>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</si>
  <si>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</si>
  <si>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</si>
  <si>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</si>
  <si>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</si>
  <si>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</si>
  <si>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</si>
  <si>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</si>
  <si>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</si>
  <si>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</si>
  <si>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</si>
  <si>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</si>
  <si>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</si>
  <si>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</si>
  <si>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</si>
  <si>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</si>
  <si>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</si>
  <si>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</si>
  <si>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</si>
  <si>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</si>
  <si>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</si>
  <si>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</si>
  <si>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</si>
  <si>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</si>
  <si>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</si>
  <si>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</si>
  <si>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</si>
  <si>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</si>
  <si>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</si>
  <si>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</si>
  <si>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</si>
  <si>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</si>
  <si>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</si>
  <si>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</si>
  <si>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</si>
  <si>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</si>
  <si>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</si>
  <si>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</si>
  <si>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</si>
  <si>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</si>
  <si>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</si>
  <si>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</si>
  <si>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</si>
  <si>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</si>
  <si>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</si>
  <si>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</si>
  <si>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</si>
  <si>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</si>
  <si>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</si>
  <si>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</si>
  <si>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</si>
  <si>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</si>
  <si>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</si>
  <si>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</si>
  <si>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</si>
  <si>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</si>
  <si>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</si>
  <si>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</si>
  <si>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</si>
  <si>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</si>
  <si>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</si>
  <si>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</si>
  <si>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</si>
  <si>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</si>
  <si>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</si>
  <si>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</si>
  <si>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</si>
  <si>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</si>
  <si>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</si>
  <si>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</si>
  <si>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</si>
  <si>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</si>
  <si>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</si>
  <si>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</si>
  <si>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</si>
  <si>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</si>
  <si>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</si>
  <si>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</si>
  <si>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</si>
  <si>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</si>
  <si>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</si>
  <si>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</si>
  <si>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</si>
  <si>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</si>
  <si>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</si>
  <si>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</si>
  <si>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</si>
  <si>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</si>
  <si>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</si>
  <si>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</si>
  <si>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</si>
  <si>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</si>
  <si>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</si>
  <si>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</si>
  <si>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</si>
  <si>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</si>
  <si>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</si>
  <si>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</si>
  <si>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</si>
  <si>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</si>
  <si>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</si>
  <si>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</si>
  <si>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</si>
  <si>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</si>
  <si>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</si>
  <si>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</si>
  <si>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</si>
  <si>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</si>
  <si>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</si>
  <si>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</si>
  <si>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</si>
  <si>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</si>
  <si>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</si>
  <si>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</si>
  <si>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</si>
  <si>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</si>
  <si>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</si>
  <si>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</si>
  <si>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</si>
  <si>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</si>
  <si>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</si>
  <si>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</si>
  <si>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</si>
  <si>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</si>
  <si>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</si>
  <si>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</si>
  <si>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</si>
  <si>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</si>
  <si>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</si>
  <si>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</si>
  <si>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</si>
  <si>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</si>
  <si>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</si>
  <si>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</si>
  <si>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</si>
  <si>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</si>
  <si>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</si>
  <si>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</si>
  <si>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</si>
  <si>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</si>
  <si>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</si>
  <si>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</si>
  <si>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</si>
  <si>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</si>
  <si>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</si>
  <si>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</si>
  <si>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</si>
  <si>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</si>
  <si>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</si>
  <si>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</si>
  <si>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</si>
  <si>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</si>
  <si>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</si>
  <si>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</si>
  <si>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</si>
  <si>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</si>
  <si>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</si>
  <si>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</si>
  <si>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</si>
  <si>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</si>
  <si>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</si>
  <si>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</si>
  <si>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</si>
  <si>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</si>
  <si>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</si>
  <si>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</si>
  <si>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</si>
  <si>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</si>
  <si>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</si>
  <si>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</si>
  <si>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</si>
  <si>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</si>
  <si>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</si>
  <si>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</si>
  <si>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</si>
  <si>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</si>
  <si>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</si>
  <si>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</si>
  <si>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</si>
  <si>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</si>
  <si>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</si>
  <si>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</si>
  <si>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</si>
  <si>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</si>
  <si>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</si>
  <si>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</si>
  <si>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</si>
  <si>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</si>
  <si>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</si>
  <si>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</si>
  <si>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</si>
  <si>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</si>
  <si>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</si>
  <si>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</si>
  <si>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</si>
  <si>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</si>
  <si>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</si>
  <si>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</si>
  <si>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</si>
  <si>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</si>
  <si>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</si>
  <si>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</si>
  <si>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</si>
  <si>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</si>
  <si>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</si>
  <si>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</si>
  <si>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</si>
  <si>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</si>
  <si>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</si>
  <si>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</si>
  <si>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</si>
  <si>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</si>
  <si>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</si>
  <si>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</si>
  <si>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</si>
  <si>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</si>
  <si>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</si>
  <si>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</si>
  <si>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</si>
  <si>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</si>
  <si>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</si>
  <si>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</si>
  <si>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</si>
  <si>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</si>
  <si>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</si>
  <si>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</si>
  <si>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</si>
  <si>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</si>
  <si>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</si>
  <si>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</si>
  <si>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</si>
  <si>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</si>
  <si>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</si>
  <si>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</si>
  <si>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</si>
  <si>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</si>
  <si>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</si>
  <si>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</si>
  <si>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</si>
  <si>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</si>
  <si>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</si>
  <si>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</si>
  <si>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</si>
  <si>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</si>
  <si>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</si>
  <si>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</si>
  <si>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</si>
  <si>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</si>
  <si>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</si>
  <si>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</si>
  <si>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</si>
  <si>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</si>
  <si>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</si>
  <si>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</si>
  <si>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</si>
  <si>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</si>
  <si>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</si>
  <si>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</si>
  <si>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</si>
  <si>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</si>
  <si>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</si>
  <si>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</si>
  <si>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</si>
  <si>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</si>
  <si>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</si>
  <si>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</si>
  <si>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</si>
  <si>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</si>
  <si>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</si>
  <si>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</si>
  <si>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</si>
  <si>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</si>
  <si>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</si>
  <si>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</si>
  <si>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</si>
  <si>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</si>
  <si>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</si>
  <si>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</si>
  <si>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</si>
  <si>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</si>
  <si>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</si>
  <si>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</si>
  <si>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</si>
  <si>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</si>
  <si>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</si>
  <si>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</si>
  <si>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</si>
  <si>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</si>
  <si>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</si>
  <si>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</si>
  <si>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</si>
  <si>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</si>
  <si>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</si>
  <si>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</si>
  <si>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</si>
  <si>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</si>
  <si>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</si>
  <si>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</si>
  <si>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</si>
  <si>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</si>
  <si>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</si>
  <si>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</si>
  <si>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</si>
  <si>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</si>
  <si>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</si>
  <si>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</si>
  <si>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</si>
  <si>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</si>
  <si>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</si>
  <si>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</si>
  <si>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</si>
  <si>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</si>
  <si>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</si>
  <si>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</si>
  <si>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</si>
  <si>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</si>
  <si>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</si>
  <si>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</si>
  <si>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</si>
  <si>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</si>
  <si>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</si>
  <si>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</si>
  <si>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</si>
  <si>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</si>
  <si>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</si>
  <si>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</si>
  <si>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</si>
  <si>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</si>
  <si>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</si>
  <si>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</si>
  <si>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</si>
  <si>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</si>
  <si>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</si>
  <si>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</si>
  <si>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</si>
  <si>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</si>
  <si>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</si>
  <si>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</si>
  <si>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</si>
  <si>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</si>
  <si>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</si>
  <si>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</si>
  <si>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</si>
  <si>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</si>
  <si>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</si>
  <si>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</si>
  <si>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</si>
  <si>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</si>
  <si>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</si>
  <si>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</si>
  <si>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</si>
  <si>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</si>
  <si>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</si>
  <si>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</si>
  <si>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</si>
  <si>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</si>
  <si>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</si>
  <si>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</si>
  <si>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</si>
  <si>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</si>
  <si>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</si>
  <si>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</si>
  <si>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</si>
  <si>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</si>
  <si>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</si>
  <si>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</si>
  <si>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</si>
  <si>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</si>
  <si>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</si>
  <si>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</si>
  <si>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</si>
  <si>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</si>
  <si>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</si>
  <si>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</si>
  <si>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</si>
  <si>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</si>
  <si>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</si>
  <si>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</si>
  <si>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</si>
  <si>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</si>
  <si>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</si>
  <si>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</si>
  <si>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</si>
  <si>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</si>
  <si>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</si>
  <si>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</si>
  <si>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</si>
  <si>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</si>
  <si>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</si>
  <si>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</si>
  <si>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</si>
  <si>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</si>
  <si>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</si>
  <si>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</si>
  <si>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</si>
  <si>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</si>
  <si>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</si>
  <si>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</si>
  <si>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</si>
  <si>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</si>
  <si>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</si>
  <si>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</si>
  <si>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</si>
  <si>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</si>
  <si>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</si>
  <si>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</si>
  <si>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</si>
  <si>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</si>
  <si>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</si>
  <si>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</si>
  <si>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</si>
  <si>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</si>
  <si>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</si>
  <si>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</si>
  <si>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</si>
  <si>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</si>
  <si>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</si>
  <si>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</si>
  <si>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</si>
  <si>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</si>
  <si>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</si>
  <si>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</si>
  <si>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</si>
  <si>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</si>
  <si>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</si>
  <si>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</si>
  <si>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</si>
  <si>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</si>
  <si>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</si>
  <si>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</si>
  <si>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</si>
  <si>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</si>
  <si>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</si>
  <si>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</si>
  <si>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</si>
  <si>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</si>
  <si>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</si>
  <si>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</si>
  <si>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</si>
  <si>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</si>
  <si>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</si>
  <si>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</si>
  <si>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</si>
  <si>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</si>
  <si>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</si>
  <si>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</si>
  <si>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</si>
  <si>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</si>
  <si>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</si>
  <si>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</si>
  <si>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</si>
  <si>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</si>
  <si>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</si>
  <si>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</si>
  <si>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</si>
  <si>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</si>
  <si>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</si>
  <si>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</si>
  <si>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</si>
  <si>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</si>
  <si>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</si>
  <si>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</si>
  <si>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</si>
  <si>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</si>
  <si>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</si>
  <si>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</si>
  <si>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</si>
  <si>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</si>
  <si>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</si>
  <si>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</si>
  <si>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</si>
  <si>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</si>
  <si>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</si>
  <si>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</si>
  <si>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</si>
  <si>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</si>
  <si>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</si>
  <si>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</si>
  <si>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</si>
  <si>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</si>
  <si>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</si>
  <si>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</si>
  <si>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</si>
  <si>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</si>
  <si>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</si>
  <si>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</si>
  <si>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</si>
  <si>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</si>
  <si>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</si>
  <si>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</si>
  <si>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</si>
  <si>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</si>
  <si>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</si>
  <si>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</si>
  <si>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</si>
  <si>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</si>
  <si>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</si>
  <si>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</si>
  <si>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</si>
  <si>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</si>
  <si>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</si>
  <si>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</si>
  <si>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</si>
  <si>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</si>
  <si>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</si>
  <si>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</si>
  <si>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</si>
  <si>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</si>
  <si>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</si>
  <si>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</si>
  <si>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</si>
  <si>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</si>
  <si>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</si>
  <si>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</si>
  <si>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</si>
  <si>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</si>
  <si>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</si>
  <si>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</si>
  <si>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</si>
  <si>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</si>
  <si>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</si>
  <si>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</si>
  <si>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</si>
  <si>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</si>
  <si>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</si>
  <si>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</si>
  <si>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</si>
  <si>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</si>
  <si>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</si>
  <si>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</si>
  <si>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</si>
  <si>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</si>
  <si>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</si>
  <si>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</si>
  <si>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</si>
  <si>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</si>
  <si>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</si>
  <si>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</si>
  <si>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</si>
  <si>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</si>
  <si>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</si>
  <si>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</si>
  <si>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</si>
  <si>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</si>
  <si>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</si>
  <si>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</si>
  <si>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</si>
  <si>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</si>
  <si>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</si>
  <si>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</si>
  <si>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</si>
  <si>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</si>
  <si>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</si>
  <si>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</si>
  <si>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</si>
  <si>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</si>
  <si>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</si>
  <si>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</si>
  <si>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</si>
  <si>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</si>
  <si>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</si>
  <si>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</si>
  <si>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</si>
  <si>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</si>
  <si>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</si>
  <si>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</si>
  <si>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</si>
  <si>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</si>
  <si>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</si>
  <si>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</si>
  <si>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</si>
  <si>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</si>
  <si>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</si>
  <si>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</si>
  <si>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</si>
  <si>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</si>
  <si>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</si>
  <si>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</si>
  <si>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</si>
  <si>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</si>
  <si>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</si>
  <si>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</si>
  <si>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</si>
  <si>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</si>
  <si>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</si>
  <si>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</si>
  <si>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</si>
  <si>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</si>
  <si>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</si>
  <si>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</si>
  <si>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</si>
  <si>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</si>
  <si>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</si>
  <si>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</si>
  <si>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</si>
  <si>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</si>
  <si>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</si>
  <si>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</si>
  <si>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</si>
  <si>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</si>
  <si>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</si>
  <si>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</si>
  <si>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</si>
  <si>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</si>
  <si>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</si>
  <si>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</si>
  <si>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</si>
  <si>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</si>
  <si>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</si>
  <si>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</si>
  <si>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</si>
  <si>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</si>
  <si>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</si>
  <si>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</si>
  <si>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</si>
  <si>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</si>
  <si>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</si>
  <si>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</si>
  <si>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</si>
  <si>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</si>
  <si>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</si>
  <si>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</si>
  <si>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</si>
  <si>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</si>
  <si>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</si>
  <si>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</si>
  <si>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</si>
  <si>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</si>
  <si>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</si>
  <si>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</si>
  <si>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</si>
  <si>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</si>
  <si>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</si>
  <si>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</si>
  <si>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</si>
  <si>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</si>
  <si>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</si>
  <si>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</si>
  <si>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</si>
  <si>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</si>
  <si>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</si>
  <si>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</si>
  <si>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</si>
  <si>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</si>
  <si>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</si>
  <si>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</si>
  <si>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</si>
  <si>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</si>
  <si>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</si>
  <si>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</si>
  <si>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</si>
  <si>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</si>
  <si>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</si>
  <si>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</si>
  <si>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</si>
  <si>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</si>
  <si>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</si>
  <si>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</si>
  <si>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</si>
  <si>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</si>
  <si>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</si>
  <si>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</si>
  <si>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</si>
  <si>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</si>
  <si>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</si>
  <si>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</si>
  <si>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</si>
  <si>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</si>
  <si>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</si>
  <si>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</si>
  <si>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</si>
  <si>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</si>
  <si>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</si>
  <si>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</si>
  <si>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</si>
  <si>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</si>
  <si>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</si>
  <si>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</si>
  <si>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</si>
  <si>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</si>
  <si>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</si>
  <si>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</si>
  <si>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</si>
  <si>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</si>
  <si>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</si>
  <si>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</si>
  <si>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</si>
  <si>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</si>
  <si>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</si>
  <si>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</si>
  <si>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</si>
  <si>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</si>
  <si>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</si>
  <si>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</si>
  <si>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</si>
  <si>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</si>
  <si>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</si>
  <si>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</si>
  <si>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</si>
  <si>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</si>
  <si>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</si>
  <si>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</si>
  <si>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</si>
  <si>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</si>
  <si>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</si>
  <si>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</si>
  <si>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</si>
  <si>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</si>
  <si>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</si>
  <si>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</si>
  <si>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</si>
  <si>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</si>
  <si>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</si>
  <si>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</si>
  <si>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</si>
  <si>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</si>
  <si>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</si>
  <si>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</si>
  <si>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</si>
  <si>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</si>
  <si>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</si>
  <si>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</si>
  <si>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</si>
  <si>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</si>
  <si>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</si>
  <si>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</si>
  <si>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</si>
  <si>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</si>
  <si>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</si>
  <si>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</si>
  <si>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</si>
  <si>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</si>
  <si>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</si>
  <si>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</si>
  <si>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</si>
  <si>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</si>
  <si>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</si>
  <si>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</si>
  <si>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</si>
  <si>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</si>
  <si>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</si>
  <si>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</si>
  <si>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</si>
  <si>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</si>
  <si>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</si>
  <si>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</si>
  <si>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</si>
  <si>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</si>
  <si>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</si>
  <si>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</si>
  <si>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</si>
  <si>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</si>
  <si>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</si>
  <si>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</si>
  <si>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</si>
  <si>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</si>
  <si>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</si>
  <si>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</si>
  <si>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</si>
  <si>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</si>
  <si>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</si>
  <si>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</si>
  <si>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</si>
  <si>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</si>
  <si>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</si>
  <si>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</si>
  <si>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</si>
  <si>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</si>
  <si>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</si>
  <si>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</si>
  <si>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</si>
  <si>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</si>
  <si>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</si>
  <si>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</si>
  <si>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</si>
  <si>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</si>
  <si>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</si>
  <si>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</si>
  <si>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</si>
  <si>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</si>
  <si>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</si>
  <si>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</si>
  <si>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</si>
  <si>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</si>
  <si>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</si>
  <si>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</si>
  <si>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</si>
  <si>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</si>
  <si>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</si>
  <si>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</si>
  <si>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</si>
  <si>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</si>
  <si>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</si>
  <si>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</si>
  <si>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</si>
  <si>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</si>
  <si>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</si>
  <si>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</si>
  <si>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</si>
  <si>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</si>
  <si>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</si>
  <si>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</si>
  <si>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</si>
  <si>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</si>
  <si>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</si>
  <si>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</si>
  <si>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</si>
  <si>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</si>
  <si>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</si>
  <si>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</si>
  <si>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</si>
  <si>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</si>
  <si>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</si>
  <si>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</si>
  <si>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</si>
  <si>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</si>
  <si>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</si>
  <si>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</si>
  <si>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</si>
  <si>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</si>
  <si>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</si>
  <si>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</si>
  <si>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</si>
  <si>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</si>
  <si>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</si>
  <si>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</si>
  <si>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</si>
  <si>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</si>
  <si>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</si>
  <si>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</si>
  <si>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</si>
  <si>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</si>
  <si>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</si>
  <si>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</si>
  <si>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</si>
  <si>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</si>
  <si>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</si>
  <si>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</si>
  <si>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</si>
  <si>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</si>
  <si>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</si>
  <si>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</si>
  <si>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</si>
  <si>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</si>
  <si>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</si>
  <si>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</si>
  <si>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</si>
  <si>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</si>
  <si>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</si>
  <si>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</si>
  <si>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</si>
  <si>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</si>
  <si>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</si>
  <si>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</si>
  <si>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</si>
  <si>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</si>
  <si>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</si>
  <si>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</si>
  <si>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</si>
  <si>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</si>
  <si>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</si>
  <si>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</si>
  <si>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</si>
  <si>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</si>
  <si>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</si>
  <si>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</si>
  <si>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</si>
  <si>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</si>
  <si>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</si>
  <si>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</si>
  <si>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</si>
  <si>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</si>
  <si>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</si>
  <si>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</si>
  <si>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</si>
  <si>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</si>
  <si>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</si>
  <si>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</si>
  <si>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</si>
  <si>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</si>
  <si>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</si>
  <si>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</si>
  <si>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</si>
  <si>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</si>
  <si>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</si>
  <si>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</si>
  <si>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</si>
  <si>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</si>
  <si>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</si>
  <si>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</si>
  <si>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</si>
  <si>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</si>
  <si>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</si>
  <si>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</si>
  <si>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</si>
  <si>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</si>
  <si>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</si>
  <si>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</si>
  <si>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</si>
  <si>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</si>
  <si>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</si>
  <si>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</si>
  <si>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</si>
  <si>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</si>
  <si>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</si>
  <si>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</si>
  <si>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</si>
  <si>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</si>
  <si>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</si>
  <si>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</si>
  <si>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</si>
  <si>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</si>
  <si>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</si>
  <si>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</si>
  <si>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</si>
  <si>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</si>
  <si>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</si>
  <si>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</si>
  <si>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</si>
  <si>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</si>
  <si>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</si>
  <si>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</si>
  <si>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</si>
  <si>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</si>
  <si>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</si>
  <si>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</si>
  <si>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</si>
  <si>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</si>
  <si>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</si>
  <si>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</si>
  <si>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</si>
  <si>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</si>
  <si>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</si>
  <si>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</si>
  <si>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</si>
  <si>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</si>
  <si>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</si>
  <si>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</si>
  <si>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</si>
  <si>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</si>
  <si>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</si>
  <si>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</si>
  <si>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</si>
  <si>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</si>
  <si>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</si>
  <si>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</si>
  <si>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</si>
  <si>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</si>
  <si>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</si>
  <si>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</si>
  <si>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</si>
  <si>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</si>
  <si>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</si>
  <si>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</si>
  <si>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</si>
  <si>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</si>
  <si>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</si>
  <si>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</si>
  <si>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</si>
  <si>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</si>
  <si>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</si>
  <si>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</si>
  <si>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</si>
  <si>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</si>
  <si>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</si>
  <si>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</si>
  <si>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</si>
  <si>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</si>
  <si>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</si>
  <si>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</si>
  <si>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</si>
  <si>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</si>
  <si>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</si>
  <si>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</si>
  <si>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</si>
  <si>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</si>
  <si>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</si>
  <si>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</si>
  <si>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</si>
  <si>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</si>
  <si>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</si>
  <si>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</si>
  <si>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</si>
  <si>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</si>
  <si>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</si>
  <si>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</si>
  <si>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</si>
  <si>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</si>
  <si>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</si>
  <si>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</si>
  <si>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</si>
  <si>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</si>
  <si>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</si>
  <si>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</si>
  <si>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</si>
  <si>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</si>
  <si>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</si>
  <si>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</si>
  <si>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</si>
  <si>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</si>
  <si>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</si>
  <si>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</si>
  <si>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</si>
  <si>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</si>
  <si>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</si>
  <si>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</si>
  <si>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</si>
  <si>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</si>
  <si>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</si>
  <si>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</si>
  <si>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</si>
  <si>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</si>
  <si>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</si>
  <si>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</si>
  <si>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</si>
  <si>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</si>
  <si>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</si>
  <si>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</si>
  <si>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</si>
  <si>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</si>
  <si>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</si>
  <si>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</si>
  <si>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</si>
  <si>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</si>
  <si>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</si>
  <si>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</si>
  <si>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</si>
  <si>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</si>
  <si>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</si>
  <si>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</si>
  <si>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</si>
  <si>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</si>
  <si>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</si>
  <si>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</si>
  <si>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</si>
  <si>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</si>
  <si>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</si>
  <si>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</si>
  <si>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</si>
  <si>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</si>
  <si>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</si>
  <si>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</si>
  <si>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</si>
  <si>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</si>
  <si>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</si>
  <si>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</si>
  <si>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</si>
  <si>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</si>
  <si>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</si>
  <si>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</si>
  <si>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</si>
  <si>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</si>
  <si>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</si>
  <si>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</si>
  <si>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</si>
  <si>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</si>
  <si>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</si>
  <si>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</si>
  <si>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</si>
  <si>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</si>
  <si>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</si>
  <si>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</si>
  <si>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</si>
  <si>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</si>
  <si>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</si>
  <si>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</si>
  <si>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</si>
  <si>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</si>
  <si>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</si>
  <si>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</si>
  <si>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</si>
  <si>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</si>
  <si>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</si>
  <si>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</si>
  <si>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</si>
  <si>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</si>
  <si>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</si>
  <si>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</si>
  <si>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</si>
  <si>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</si>
  <si>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</si>
  <si>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</si>
  <si>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</si>
  <si>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</si>
  <si>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</si>
  <si>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</si>
  <si>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</si>
  <si>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</si>
  <si>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</si>
  <si>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</si>
  <si>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</si>
  <si>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</si>
  <si>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</si>
  <si>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</si>
  <si>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</si>
  <si>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</si>
  <si>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</si>
  <si>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</si>
  <si>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</si>
  <si>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</si>
  <si>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</si>
  <si>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</si>
  <si>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</si>
  <si>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</si>
  <si>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</si>
  <si>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</si>
  <si>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</si>
  <si>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</si>
  <si>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</si>
  <si>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</si>
  <si>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</si>
  <si>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</si>
  <si>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</si>
  <si>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</si>
  <si>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</si>
  <si>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</si>
  <si>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</si>
  <si>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</si>
  <si>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</si>
  <si>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</si>
  <si>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</si>
  <si>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</si>
  <si>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</si>
  <si>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</si>
  <si>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</si>
  <si>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</si>
  <si>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</si>
  <si>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</si>
  <si>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</si>
  <si>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</si>
  <si>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</si>
  <si>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</si>
  <si>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</si>
  <si>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</si>
  <si>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</si>
  <si>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</si>
  <si>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</si>
  <si>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</si>
  <si>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</si>
  <si>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</si>
  <si>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</si>
  <si>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</si>
  <si>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</si>
  <si>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</si>
  <si>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</si>
  <si>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</si>
  <si>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</si>
  <si>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</si>
  <si>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</si>
  <si>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</si>
  <si>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</si>
  <si>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</si>
  <si>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</si>
  <si>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</si>
  <si>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</si>
  <si>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</si>
  <si>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</si>
  <si>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</si>
  <si>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</si>
  <si>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</si>
  <si>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</si>
  <si>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</si>
  <si>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</si>
  <si>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</si>
  <si>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</si>
  <si>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</si>
  <si>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</si>
  <si>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</si>
  <si>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</si>
  <si>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</si>
  <si>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</si>
  <si>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</si>
  <si>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</si>
  <si>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</si>
  <si>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</si>
  <si>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</si>
  <si>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</si>
  <si>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</si>
  <si>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</si>
  <si>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</si>
  <si>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</si>
  <si>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</si>
  <si>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</si>
  <si>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</si>
  <si>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</si>
  <si>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</si>
  <si>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</si>
  <si>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</si>
  <si>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</si>
  <si>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</si>
  <si>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</si>
  <si>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</si>
  <si>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</si>
  <si>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</si>
  <si>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</si>
  <si>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</si>
  <si>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</si>
  <si>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</si>
  <si>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</si>
  <si>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</si>
  <si>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</si>
  <si>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</si>
  <si>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</si>
  <si>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</si>
  <si>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</si>
  <si>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</si>
  <si>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</si>
  <si>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</si>
  <si>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</si>
  <si>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</si>
  <si>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</si>
  <si>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</si>
  <si>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</si>
  <si>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</si>
  <si>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</si>
  <si>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</si>
  <si>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</si>
  <si>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</si>
  <si>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</si>
  <si>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</si>
  <si>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</si>
  <si>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</si>
  <si>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</si>
  <si>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</si>
  <si>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</si>
  <si>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</si>
  <si>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</si>
  <si>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</si>
  <si>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</si>
  <si>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</si>
  <si>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</si>
  <si>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</si>
  <si>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</si>
  <si>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</si>
  <si>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</si>
  <si>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</si>
  <si>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</si>
  <si>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</si>
  <si>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</si>
  <si>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</si>
  <si>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</si>
  <si>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</si>
  <si>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</si>
  <si>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</si>
  <si>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</si>
  <si>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</si>
  <si>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</si>
  <si>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</si>
  <si>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</si>
  <si>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</si>
  <si>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</si>
  <si>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</si>
  <si>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</si>
  <si>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</si>
  <si>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</si>
  <si>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</si>
  <si>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</si>
  <si>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</si>
  <si>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</si>
  <si>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</si>
  <si>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</si>
  <si>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</si>
  <si>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</si>
  <si>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</si>
  <si>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</si>
  <si>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</si>
  <si>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</si>
  <si>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</si>
  <si>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</si>
  <si>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</si>
  <si>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</si>
  <si>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</si>
  <si>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</si>
  <si>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</si>
  <si>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</si>
  <si>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</si>
  <si>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</si>
  <si>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</si>
  <si>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</si>
  <si>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</si>
  <si>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</si>
  <si>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</si>
  <si>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</si>
  <si>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</si>
  <si>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</si>
  <si>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</si>
  <si>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</si>
  <si>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</si>
  <si>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</si>
  <si>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</si>
  <si>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</si>
  <si>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</si>
  <si>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</si>
  <si>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</si>
  <si>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</si>
  <si>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</si>
  <si>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</si>
  <si>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</si>
  <si>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</si>
  <si>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</si>
  <si>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</si>
  <si>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</si>
  <si>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</si>
  <si>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</si>
  <si>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</si>
  <si>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</si>
  <si>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</si>
  <si>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</si>
  <si>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</si>
  <si>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</si>
  <si>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</si>
  <si>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</si>
  <si>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</si>
  <si>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</si>
  <si>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</si>
  <si>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</si>
  <si>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</si>
  <si>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</si>
  <si>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</si>
  <si>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</si>
  <si>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</si>
  <si>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</si>
  <si>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</si>
  <si>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</si>
  <si>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</si>
  <si>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</si>
  <si>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</si>
  <si>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</si>
  <si>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</si>
  <si>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</si>
  <si>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</si>
  <si>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</si>
  <si>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</si>
  <si>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</si>
  <si>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</si>
  <si>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</si>
  <si>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</si>
  <si>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</si>
  <si>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</si>
  <si>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</si>
  <si>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</si>
  <si>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</si>
  <si>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</si>
  <si>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</si>
  <si>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</si>
  <si>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</si>
  <si>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</si>
  <si>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</si>
  <si>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</si>
  <si>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</si>
  <si>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</si>
  <si>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</si>
  <si>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</si>
  <si>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</si>
  <si>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</si>
  <si>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</si>
  <si>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</si>
  <si>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</si>
  <si>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</si>
  <si>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</si>
  <si>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</si>
  <si>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</si>
  <si>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</si>
  <si>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</si>
  <si>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</si>
  <si>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</si>
  <si>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</si>
  <si>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</si>
  <si>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</si>
  <si>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</si>
  <si>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</si>
  <si>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</si>
  <si>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</si>
  <si>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</si>
  <si>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</si>
  <si>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</si>
  <si>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</si>
  <si>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</si>
  <si>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</si>
  <si>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</si>
  <si>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</si>
  <si>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</si>
  <si>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</si>
  <si>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</si>
  <si>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</si>
  <si>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</si>
  <si>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</si>
  <si>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</si>
  <si>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</si>
  <si>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</si>
  <si>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</si>
  <si>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</si>
  <si>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</si>
  <si>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</si>
  <si>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</si>
  <si>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</si>
  <si>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</si>
  <si>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</si>
  <si>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</si>
  <si>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</si>
  <si>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</si>
  <si>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</si>
  <si>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</si>
  <si>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</si>
  <si>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</si>
  <si>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</si>
  <si>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</si>
  <si>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</si>
  <si>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</si>
  <si>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</si>
  <si>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</si>
  <si>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</si>
  <si>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</si>
  <si>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</si>
  <si>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</si>
  <si>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</si>
  <si>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</si>
  <si>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</si>
  <si>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</si>
  <si>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</si>
  <si>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</si>
  <si>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</si>
  <si>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</si>
  <si>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</si>
  <si>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</si>
  <si>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</si>
  <si>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</si>
  <si>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</si>
  <si>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</si>
  <si>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</si>
  <si>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</si>
  <si>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</si>
  <si>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</si>
  <si>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</si>
  <si>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</si>
  <si>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</si>
  <si>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</si>
  <si>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</si>
  <si>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</si>
  <si>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</si>
  <si>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</si>
  <si>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</si>
  <si>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</si>
  <si>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</si>
  <si>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</si>
  <si>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</si>
  <si>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</si>
  <si>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</si>
  <si>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</si>
  <si>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</si>
  <si>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</si>
  <si>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</si>
  <si>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</si>
  <si>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</si>
  <si>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</si>
  <si>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</si>
  <si>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</si>
  <si>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</si>
  <si>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</si>
  <si>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</si>
  <si>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</si>
  <si>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</si>
  <si>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</si>
  <si>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</si>
  <si>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</si>
  <si>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</si>
  <si>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</si>
  <si>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</si>
  <si>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</si>
  <si>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</si>
  <si>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</si>
  <si>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</si>
  <si>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</si>
  <si>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</si>
  <si>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</si>
  <si>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</si>
  <si>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</si>
  <si>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</si>
  <si>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</si>
  <si>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</si>
  <si>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</si>
  <si>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</si>
  <si>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</si>
  <si>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</si>
  <si>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</si>
  <si>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</si>
  <si>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</si>
  <si>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</si>
  <si>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</si>
  <si>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</si>
  <si>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</si>
  <si>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</si>
  <si>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</si>
  <si>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</si>
  <si>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</si>
  <si>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</si>
  <si>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</si>
  <si>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</si>
  <si>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</si>
  <si>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</si>
  <si>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</si>
  <si>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</si>
  <si>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</si>
  <si>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</si>
  <si>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</si>
  <si>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</si>
  <si>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</si>
  <si>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</si>
  <si>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</si>
  <si>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</si>
  <si>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</si>
  <si>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</si>
  <si>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</si>
  <si>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</si>
  <si>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</si>
  <si>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</si>
  <si>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</si>
  <si>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</si>
  <si>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</si>
  <si>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</si>
  <si>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</si>
  <si>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</si>
  <si>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</si>
  <si>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</si>
  <si>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</si>
  <si>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</si>
  <si>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</si>
  <si>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</si>
  <si>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</si>
  <si>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</si>
  <si>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</si>
  <si>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</si>
  <si>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</si>
  <si>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</si>
  <si>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</si>
  <si>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</si>
  <si>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</si>
  <si>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</si>
  <si>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</si>
  <si>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</si>
  <si>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</si>
  <si>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</si>
  <si>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</si>
  <si>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</si>
  <si>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</si>
  <si>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</si>
  <si>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</si>
  <si>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</si>
  <si>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</si>
  <si>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</si>
  <si>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</si>
  <si>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</si>
  <si>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</si>
  <si>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</si>
  <si>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</si>
  <si>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</si>
  <si>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</si>
  <si>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</si>
  <si>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</si>
  <si>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</si>
  <si>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</si>
  <si>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</si>
  <si>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</si>
  <si>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</si>
  <si>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</si>
  <si>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</si>
  <si>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</si>
  <si>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</si>
  <si>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</si>
  <si>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</si>
  <si>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</si>
  <si>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</si>
  <si>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</si>
  <si>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</si>
  <si>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</si>
  <si>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</si>
  <si>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</si>
  <si>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</si>
  <si>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</si>
  <si>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</si>
  <si>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</si>
  <si>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</si>
  <si>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</si>
  <si>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</si>
  <si>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</si>
  <si>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</si>
  <si>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</si>
  <si>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</si>
  <si>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</si>
  <si>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</si>
  <si>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</si>
  <si>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</si>
  <si>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</si>
  <si>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</si>
  <si>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</si>
  <si>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</si>
  <si>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</si>
  <si>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</si>
  <si>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</si>
  <si>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</si>
  <si>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</si>
  <si>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</si>
  <si>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</si>
  <si>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</si>
  <si>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</si>
  <si>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</si>
  <si>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</si>
  <si>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</si>
  <si>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</si>
  <si>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</si>
  <si>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</si>
  <si>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</si>
  <si>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</si>
  <si>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</si>
  <si>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</si>
  <si>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</si>
  <si>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</si>
  <si>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</si>
  <si>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</si>
  <si>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</si>
  <si>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</si>
  <si>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</si>
  <si>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</si>
  <si>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</si>
  <si>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</si>
  <si>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</si>
  <si>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</si>
  <si>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</si>
  <si>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</si>
  <si>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</si>
  <si>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</si>
  <si>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</si>
  <si>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</si>
  <si>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</si>
  <si>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</si>
  <si>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</si>
  <si>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</si>
  <si>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</si>
  <si>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</si>
  <si>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</si>
  <si>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</si>
  <si>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</si>
  <si>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</si>
  <si>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</si>
  <si>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</si>
  <si>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</si>
  <si>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</si>
  <si>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</si>
  <si>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</si>
  <si>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</si>
  <si>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</si>
  <si>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</si>
  <si>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</si>
  <si>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</si>
  <si>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</si>
  <si>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</si>
  <si>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</si>
  <si>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</si>
  <si>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</si>
  <si>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</si>
  <si>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</si>
  <si>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</si>
  <si>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</si>
  <si>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</si>
  <si>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</si>
  <si>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</si>
  <si>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</si>
  <si>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</si>
  <si>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</si>
  <si>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</si>
  <si>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</si>
  <si>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</si>
  <si>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</si>
  <si>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</si>
  <si>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</si>
  <si>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</si>
  <si>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</si>
  <si>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</si>
  <si>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</si>
  <si>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</si>
  <si>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</si>
  <si>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</si>
  <si>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</si>
  <si>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</si>
  <si>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</si>
  <si>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</si>
  <si>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</si>
  <si>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</si>
  <si>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</si>
  <si>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</si>
  <si>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</si>
  <si>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</si>
  <si>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</si>
  <si>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</si>
  <si>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</si>
  <si>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</si>
  <si>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</si>
  <si>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</si>
  <si>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</si>
  <si>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</si>
  <si>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</si>
  <si>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</si>
  <si>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</si>
  <si>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</si>
  <si>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</si>
  <si>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</si>
  <si>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</si>
  <si>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</si>
  <si>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</si>
  <si>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</si>
  <si>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</si>
  <si>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</si>
  <si>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</si>
  <si>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</si>
  <si>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</si>
  <si>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</si>
  <si>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</si>
  <si>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</si>
  <si>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</si>
  <si>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</si>
  <si>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</si>
  <si>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</si>
  <si>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</si>
  <si>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</si>
  <si>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</si>
  <si>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</si>
  <si>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</si>
  <si>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</si>
  <si>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</si>
  <si>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</si>
  <si>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</si>
  <si>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</si>
  <si>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</si>
  <si>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</si>
  <si>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</si>
  <si>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</si>
  <si>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</si>
  <si>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</si>
  <si>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</si>
  <si>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</si>
  <si>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</si>
  <si>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</si>
  <si>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</si>
  <si>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</si>
  <si>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</si>
  <si>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</si>
  <si>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</si>
  <si>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</si>
  <si>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</si>
  <si>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</si>
  <si>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</si>
  <si>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</si>
  <si>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</si>
  <si>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</si>
  <si>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</si>
  <si>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</si>
  <si>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</si>
  <si>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</si>
  <si>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</si>
  <si>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</si>
  <si>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</si>
  <si>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</si>
  <si>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</si>
  <si>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</si>
  <si>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</si>
  <si>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</si>
  <si>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</si>
  <si>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</si>
  <si>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</si>
  <si>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</si>
  <si>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</si>
  <si>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</si>
  <si>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</si>
  <si>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</si>
  <si>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</si>
  <si>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</si>
  <si>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</si>
  <si>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</si>
  <si>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</si>
  <si>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</si>
  <si>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</si>
  <si>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</si>
  <si>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</si>
  <si>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</si>
  <si>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</si>
  <si>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</si>
  <si>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</si>
  <si>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</si>
  <si>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</si>
  <si>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</si>
  <si>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</si>
  <si>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</si>
  <si>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</si>
  <si>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</si>
  <si>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</si>
  <si>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</si>
  <si>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</si>
  <si>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</si>
  <si>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</si>
  <si>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</si>
  <si>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</si>
  <si>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</si>
  <si>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</si>
  <si>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</si>
  <si>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</si>
  <si>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</si>
  <si>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</si>
  <si>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</si>
  <si>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</si>
  <si>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</si>
  <si>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</si>
  <si>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</si>
  <si>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</si>
  <si>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</si>
  <si>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</si>
  <si>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</si>
  <si>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</si>
  <si>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</si>
  <si>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</si>
  <si>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</si>
  <si>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</si>
  <si>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</si>
  <si>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</si>
  <si>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</si>
  <si>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</si>
  <si>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</si>
  <si>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</si>
  <si>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</si>
  <si>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</si>
  <si>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</si>
  <si>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</si>
  <si>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</si>
  <si>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</si>
  <si>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</si>
  <si>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</si>
  <si>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</si>
  <si>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</si>
  <si>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</si>
  <si>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</si>
  <si>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</si>
  <si>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</si>
  <si>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</si>
  <si>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</si>
  <si>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</si>
  <si>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</si>
  <si>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</si>
  <si>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</si>
  <si>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</si>
  <si>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</si>
  <si>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</si>
  <si>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</si>
  <si>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</si>
  <si>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</si>
  <si>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</si>
  <si>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</si>
  <si>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</si>
  <si>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</si>
  <si>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</si>
  <si>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</si>
  <si>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</si>
  <si>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</si>
  <si>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</si>
  <si>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</si>
  <si>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</si>
  <si>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</si>
  <si>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</si>
  <si>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</si>
  <si>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</si>
  <si>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</si>
  <si>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</si>
  <si>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</si>
  <si>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</si>
  <si>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</si>
  <si>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</si>
  <si>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</si>
  <si>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</si>
  <si>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</si>
  <si>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</si>
  <si>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</si>
  <si>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</si>
  <si>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</si>
  <si>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</si>
  <si>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</si>
  <si>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</si>
  <si>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</si>
  <si>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</si>
  <si>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</si>
  <si>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</si>
  <si>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</si>
  <si>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</si>
  <si>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</si>
  <si>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</si>
  <si>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</si>
  <si>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</si>
  <si>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</si>
  <si>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</si>
  <si>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</si>
  <si>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</si>
  <si>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</si>
  <si>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</si>
  <si>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</si>
  <si>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</si>
  <si>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</si>
  <si>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</si>
  <si>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</si>
  <si>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</si>
  <si>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</si>
  <si>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</si>
  <si>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</si>
  <si>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</si>
  <si>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</si>
  <si>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</si>
  <si>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</si>
  <si>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</si>
  <si>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</si>
  <si>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</si>
  <si>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</si>
  <si>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</si>
  <si>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</si>
  <si>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</si>
  <si>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</si>
  <si>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</si>
  <si>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</si>
  <si>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</si>
  <si>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</si>
  <si>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</si>
  <si>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</si>
  <si>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</si>
  <si>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</si>
  <si>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</si>
  <si>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</si>
  <si>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</si>
  <si>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</si>
  <si>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</si>
  <si>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</si>
  <si>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</si>
  <si>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</si>
  <si>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</si>
  <si>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</si>
  <si>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</si>
  <si>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</si>
  <si>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</si>
  <si>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</si>
  <si>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</si>
  <si>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</si>
  <si>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</si>
  <si>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</si>
  <si>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</si>
  <si>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</si>
  <si>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</si>
  <si>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</si>
  <si>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</si>
  <si>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</si>
  <si>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</si>
  <si>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</si>
  <si>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</si>
  <si>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</si>
  <si>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</si>
  <si>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</si>
  <si>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</si>
  <si>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</si>
  <si>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</si>
  <si>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</si>
  <si>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</si>
  <si>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</si>
  <si>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</si>
  <si>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</si>
  <si>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</si>
  <si>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</si>
  <si>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</si>
  <si>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</si>
  <si>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</si>
  <si>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</si>
  <si>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</si>
  <si>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</si>
  <si>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</si>
  <si>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</si>
  <si>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</si>
  <si>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</si>
  <si>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</si>
  <si>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</si>
  <si>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</si>
  <si>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</si>
  <si>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</si>
  <si>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</si>
  <si>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</si>
  <si>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</si>
  <si>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</si>
  <si>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</si>
  <si>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</si>
  <si>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</si>
  <si>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</si>
  <si>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</si>
  <si>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</si>
  <si>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</si>
  <si>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</si>
  <si>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</si>
  <si>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</si>
  <si>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</si>
  <si>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</si>
  <si>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</si>
  <si>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</si>
  <si>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</si>
  <si>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</si>
  <si>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</si>
  <si>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</si>
  <si>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</si>
  <si>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</si>
  <si>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</si>
  <si>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</si>
  <si>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</si>
  <si>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</si>
  <si>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</si>
  <si>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</si>
  <si>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</si>
  <si>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</si>
  <si>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</si>
  <si>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</si>
  <si>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</si>
  <si>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</si>
  <si>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</si>
  <si>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</si>
  <si>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</si>
  <si>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</si>
  <si>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</si>
  <si>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</si>
  <si>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</si>
  <si>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</si>
  <si>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</si>
  <si>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</si>
  <si>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</si>
  <si>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</si>
  <si>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</si>
  <si>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</si>
  <si>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</si>
  <si>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</si>
  <si>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</si>
  <si>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</si>
  <si>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</si>
  <si>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</si>
  <si>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</si>
  <si>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</si>
  <si>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</si>
  <si>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</si>
  <si>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</si>
  <si>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</si>
  <si>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</si>
  <si>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</si>
  <si>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</si>
  <si>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</si>
  <si>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</si>
  <si>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</si>
  <si>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</si>
  <si>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</si>
  <si>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</si>
  <si>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</si>
  <si>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</si>
  <si>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</si>
  <si>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</si>
  <si>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</si>
  <si>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</si>
  <si>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</si>
  <si>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</si>
  <si>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</si>
  <si>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</si>
  <si>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</si>
  <si>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</si>
  <si>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</si>
  <si>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</si>
  <si>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</si>
  <si>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</si>
  <si>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</si>
  <si>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</si>
  <si>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</si>
  <si>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</si>
  <si>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</si>
  <si>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</si>
  <si>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</si>
  <si>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</si>
  <si>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</si>
  <si>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</si>
  <si>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</si>
  <si>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</si>
  <si>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</si>
  <si>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</si>
  <si>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</si>
  <si>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</si>
  <si>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</si>
  <si>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</si>
  <si>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</si>
  <si>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</si>
  <si>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</si>
  <si>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</si>
  <si>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</si>
  <si>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</si>
  <si>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</si>
  <si>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</si>
  <si>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</si>
  <si>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</si>
  <si>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</si>
  <si>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</si>
  <si>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</si>
  <si>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</si>
  <si>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</si>
  <si>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</si>
  <si>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</si>
  <si>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</si>
  <si>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</si>
  <si>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</si>
  <si>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</si>
  <si>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</si>
  <si>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</si>
  <si>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</si>
  <si>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</si>
  <si>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</si>
  <si>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</si>
  <si>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</si>
  <si>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</si>
  <si>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</si>
  <si>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</si>
  <si>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</si>
  <si>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</si>
  <si>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</si>
  <si>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</si>
  <si>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</si>
  <si>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</si>
  <si>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</si>
  <si>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</si>
  <si>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</si>
  <si>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</si>
  <si>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</si>
  <si>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</si>
  <si>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</si>
  <si>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</si>
  <si>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</si>
  <si>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</si>
  <si>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</si>
  <si>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</si>
  <si>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</si>
  <si>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</si>
  <si>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</si>
  <si>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</si>
  <si>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</si>
  <si>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</si>
  <si>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</si>
  <si>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</si>
  <si>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</si>
  <si>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</si>
  <si>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</si>
  <si>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</si>
  <si>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</si>
  <si>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</si>
  <si>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</si>
  <si>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</si>
  <si>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</si>
  <si>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</si>
  <si>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</si>
  <si>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</si>
  <si>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</si>
  <si>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</si>
  <si>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</si>
  <si>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</si>
  <si>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</si>
  <si>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</si>
  <si>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</si>
  <si>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</si>
  <si>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</si>
  <si>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</si>
  <si>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</si>
  <si>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</si>
  <si>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</si>
  <si>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</si>
  <si>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</si>
  <si>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</si>
  <si>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</si>
  <si>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</si>
  <si>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</si>
  <si>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</si>
  <si>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</si>
  <si>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</si>
  <si>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</si>
  <si>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</si>
  <si>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</si>
  <si>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</si>
  <si>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</si>
  <si>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</si>
  <si>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</si>
  <si>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</si>
  <si>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</si>
  <si>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</si>
  <si>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</si>
  <si>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</si>
  <si>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</si>
  <si>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</si>
  <si>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</si>
  <si>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</si>
  <si>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</si>
  <si>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</si>
  <si>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</si>
  <si>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</si>
  <si>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</si>
  <si>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</si>
  <si>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</si>
  <si>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</si>
  <si>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</si>
  <si>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</si>
  <si>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</si>
  <si>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</si>
  <si>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</si>
  <si>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</si>
  <si>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</si>
  <si>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</si>
  <si>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</si>
  <si>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</si>
  <si>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</si>
  <si>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</si>
  <si>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</si>
  <si>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</si>
  <si>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</si>
  <si>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</si>
  <si>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</si>
  <si>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</si>
  <si>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</si>
  <si>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</si>
  <si>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</si>
  <si>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</si>
  <si>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</si>
  <si>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</si>
  <si>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</si>
  <si>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</si>
  <si>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</si>
  <si>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</si>
  <si>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</si>
  <si>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</si>
  <si>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</si>
  <si>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</si>
  <si>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</si>
  <si>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</si>
  <si>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</si>
  <si>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</si>
  <si>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</si>
  <si>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</si>
  <si>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</si>
  <si>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</si>
  <si>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</si>
  <si>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</si>
  <si>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</si>
  <si>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</si>
  <si>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</si>
  <si>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</si>
  <si>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</si>
  <si>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</si>
  <si>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</si>
  <si>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</si>
  <si>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</si>
  <si>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</si>
  <si>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</si>
  <si>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</si>
  <si>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</si>
  <si>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</si>
  <si>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</si>
  <si>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</si>
  <si>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</si>
  <si>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</si>
  <si>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</si>
  <si>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</si>
  <si>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</si>
  <si>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</si>
  <si>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</si>
  <si>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</si>
  <si>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</si>
  <si>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</si>
  <si>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</si>
  <si>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</si>
  <si>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</si>
  <si>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</si>
  <si>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</si>
  <si>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</si>
  <si>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</si>
  <si>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</si>
  <si>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</si>
  <si>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</si>
  <si>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</si>
  <si>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</si>
  <si>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</si>
  <si>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</si>
  <si>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</si>
  <si>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</si>
  <si>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</si>
  <si>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</si>
  <si>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</si>
  <si>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</si>
  <si>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</si>
  <si>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</si>
  <si>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</si>
  <si>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</si>
  <si>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</si>
  <si>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</si>
  <si>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</si>
  <si>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</si>
  <si>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</si>
  <si>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</si>
  <si>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</si>
  <si>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</si>
  <si>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</si>
  <si>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</si>
  <si>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</si>
  <si>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</si>
  <si>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</si>
  <si>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</si>
  <si>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</si>
  <si>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</si>
  <si>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</si>
  <si>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</si>
  <si>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</si>
  <si>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</si>
  <si>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</si>
  <si>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</si>
  <si>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</si>
  <si>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</si>
  <si>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</si>
  <si>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</si>
  <si>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</si>
  <si>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</si>
  <si>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</si>
  <si>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</si>
  <si>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</si>
  <si>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</si>
  <si>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</si>
  <si>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</si>
  <si>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</si>
  <si>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</si>
  <si>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</si>
  <si>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</si>
  <si>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</si>
  <si>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</si>
  <si>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</si>
  <si>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</si>
  <si>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</si>
  <si>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</si>
  <si>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</si>
  <si>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</si>
  <si>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</si>
  <si>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</si>
  <si>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</si>
  <si>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</si>
  <si>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</si>
  <si>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</si>
  <si>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</si>
  <si>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</si>
  <si>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</si>
  <si>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</si>
  <si>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</si>
  <si>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</si>
  <si>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</si>
  <si>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</si>
  <si>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</si>
  <si>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</si>
  <si>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</si>
  <si>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</si>
  <si>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</si>
  <si>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</si>
  <si>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</si>
  <si>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</si>
  <si>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</si>
  <si>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</si>
  <si>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</si>
  <si>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</si>
  <si>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</si>
  <si>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</si>
  <si>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</si>
  <si>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</si>
  <si>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</si>
  <si>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</si>
  <si>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</si>
  <si>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</si>
  <si>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</si>
  <si>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</si>
  <si>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</si>
  <si>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</si>
  <si>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</si>
  <si>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</si>
  <si>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</si>
  <si>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</si>
  <si>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</si>
  <si>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</si>
  <si>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</si>
  <si>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</si>
  <si>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</si>
  <si>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</si>
  <si>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</si>
  <si>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</si>
  <si>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</si>
  <si>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</si>
  <si>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</si>
  <si>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</si>
  <si>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</si>
  <si>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</si>
  <si>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</si>
  <si>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</si>
  <si>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</si>
  <si>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</si>
  <si>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</si>
  <si>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</si>
  <si>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</si>
  <si>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</si>
  <si>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</si>
  <si>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</si>
  <si>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</si>
  <si>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</si>
  <si>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</si>
  <si>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</si>
  <si>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</si>
  <si>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</si>
  <si>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</si>
  <si>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</si>
  <si>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</si>
  <si>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</si>
  <si>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</si>
  <si>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</si>
  <si>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</si>
  <si>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</si>
  <si>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</si>
  <si>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</si>
  <si>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</si>
  <si>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</si>
  <si>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</si>
  <si>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</si>
  <si>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</si>
  <si>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</si>
  <si>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</si>
  <si>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</si>
  <si>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</si>
  <si>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</si>
  <si>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</si>
  <si>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</si>
  <si>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</si>
  <si>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</si>
  <si>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</si>
  <si>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</si>
  <si>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</si>
  <si>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</si>
  <si>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</si>
  <si>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</si>
  <si>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</si>
  <si>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</si>
  <si>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</si>
  <si>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</si>
  <si>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</si>
  <si>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</si>
  <si>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</si>
  <si>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</si>
  <si>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</si>
  <si>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</si>
  <si>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</si>
  <si>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</si>
  <si>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</si>
  <si>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</si>
  <si>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</si>
  <si>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</si>
  <si>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</si>
  <si>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</si>
  <si>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</si>
  <si>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</si>
  <si>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</si>
  <si>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</si>
  <si>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</si>
  <si>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</si>
  <si>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</si>
  <si>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</si>
  <si>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</si>
  <si>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</si>
  <si>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</si>
  <si>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</si>
  <si>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</si>
  <si>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</si>
  <si>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</si>
  <si>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</si>
  <si>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</si>
  <si>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</si>
  <si>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</si>
  <si>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</si>
  <si>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</si>
  <si>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</si>
  <si>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</si>
  <si>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</si>
  <si>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</si>
  <si>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</si>
  <si>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</si>
  <si>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</si>
  <si>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</si>
  <si>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</si>
  <si>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</si>
  <si>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</si>
  <si>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</si>
  <si>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</si>
  <si>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</si>
  <si>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</si>
  <si>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</si>
  <si>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</si>
  <si>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</si>
  <si>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</si>
  <si>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</si>
  <si>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</si>
  <si>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</si>
  <si>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</si>
  <si>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</si>
  <si>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</si>
  <si>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</si>
  <si>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</si>
  <si>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</si>
  <si>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</si>
  <si>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</si>
  <si>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</si>
  <si>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</si>
  <si>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</si>
  <si>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</si>
  <si>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</si>
  <si>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</si>
  <si>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</si>
  <si>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</si>
  <si>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</si>
  <si>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</si>
  <si>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</si>
  <si>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</si>
  <si>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</si>
  <si>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</si>
  <si>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</si>
  <si>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</si>
  <si>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</si>
  <si>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</si>
  <si>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</si>
  <si>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</si>
  <si>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</si>
  <si>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</si>
  <si>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</si>
  <si>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</si>
  <si>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</si>
  <si>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</si>
  <si>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</si>
  <si>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</si>
  <si>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</si>
  <si>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</si>
  <si>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</si>
  <si>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</si>
  <si>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</si>
  <si>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</si>
  <si>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</si>
  <si>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</si>
  <si>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</si>
  <si>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</si>
  <si>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</si>
  <si>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</si>
  <si>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</si>
  <si>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</si>
  <si>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</si>
  <si>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</si>
  <si>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</si>
  <si>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</si>
  <si>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</si>
  <si>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</si>
  <si>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</si>
  <si>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</si>
  <si>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</si>
  <si>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</si>
  <si>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</si>
  <si>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</si>
  <si>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</si>
  <si>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</si>
  <si>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</si>
  <si>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</si>
  <si>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</si>
  <si>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</si>
  <si>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</si>
  <si>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</si>
  <si>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</si>
  <si>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</si>
  <si>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</si>
  <si>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</si>
  <si>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</si>
  <si>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</si>
  <si>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</si>
  <si>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</si>
  <si>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</si>
  <si>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</si>
  <si>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</si>
  <si>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</si>
  <si>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</si>
  <si>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</si>
  <si>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</si>
  <si>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</si>
  <si>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</si>
  <si>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</si>
  <si>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</si>
  <si>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</si>
  <si>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</si>
  <si>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</si>
  <si>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</si>
  <si>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</si>
  <si>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</si>
  <si>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</si>
  <si>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</si>
  <si>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</si>
  <si>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</si>
  <si>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</si>
  <si>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</si>
  <si>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</si>
  <si>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</si>
  <si>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</si>
  <si>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</si>
  <si>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</si>
  <si>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</si>
  <si>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</si>
  <si>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</si>
  <si>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</si>
  <si>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</si>
  <si>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</si>
  <si>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</si>
  <si>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</si>
  <si>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</si>
  <si>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</si>
  <si>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</si>
  <si>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</si>
  <si>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</si>
  <si>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</si>
  <si>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</si>
  <si>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</si>
  <si>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</si>
  <si>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</si>
  <si>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</si>
  <si>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</si>
  <si>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</si>
  <si>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</si>
  <si>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</si>
  <si>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</si>
  <si>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</si>
  <si>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</si>
  <si>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</si>
  <si>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</si>
  <si>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</si>
  <si>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</si>
  <si>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</si>
  <si>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</si>
  <si>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</si>
  <si>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</si>
  <si>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</si>
  <si>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</si>
  <si>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</si>
  <si>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</si>
  <si>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</si>
  <si>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</si>
  <si>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</si>
  <si>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</si>
  <si>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</si>
  <si>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</si>
  <si>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</si>
  <si>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</si>
  <si>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</si>
  <si>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</si>
  <si>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</si>
  <si>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</si>
  <si>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</si>
  <si>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</si>
  <si>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</si>
  <si>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</si>
  <si>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</si>
  <si>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</si>
  <si>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</si>
  <si>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</si>
  <si>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</si>
  <si>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</si>
  <si>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</si>
  <si>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</si>
  <si>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</si>
  <si>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</si>
  <si>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</si>
  <si>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</si>
  <si>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</si>
  <si>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</si>
  <si>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</si>
  <si>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</si>
  <si>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</si>
  <si>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</si>
  <si>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</si>
  <si>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</si>
  <si>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</si>
  <si>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</si>
  <si>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</si>
  <si>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</si>
  <si>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</si>
  <si>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</si>
  <si>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</si>
  <si>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</si>
  <si>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</si>
  <si>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</si>
  <si>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</si>
  <si>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</si>
  <si>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</si>
  <si>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</si>
  <si>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</si>
  <si>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</si>
  <si>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</si>
  <si>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</si>
  <si>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</si>
  <si>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</si>
  <si>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</si>
  <si>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</si>
  <si>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</si>
  <si>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</si>
  <si>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</si>
  <si>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</si>
  <si>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</si>
  <si>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</si>
  <si>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</si>
  <si>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</si>
  <si>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</si>
  <si>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</si>
  <si>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</si>
  <si>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</si>
  <si>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</si>
  <si>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</si>
  <si>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</si>
  <si>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</si>
  <si>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</si>
  <si>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</si>
  <si>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</si>
  <si>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</si>
  <si>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</si>
  <si>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</si>
  <si>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</si>
  <si>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</si>
  <si>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</si>
  <si>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</si>
  <si>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</si>
  <si>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</si>
  <si>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</si>
  <si>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</si>
  <si>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</si>
  <si>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</si>
  <si>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</si>
  <si>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</si>
  <si>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</si>
  <si>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</si>
  <si>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</si>
  <si>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</si>
  <si>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</si>
  <si>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</si>
  <si>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</si>
  <si>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</si>
  <si>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</si>
  <si>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</si>
  <si>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</si>
  <si>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</si>
  <si>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</si>
  <si>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</si>
  <si>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</si>
  <si>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</si>
  <si>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</si>
  <si>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</si>
  <si>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</si>
  <si>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</si>
  <si>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</si>
  <si>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</si>
  <si>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</si>
  <si>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</si>
  <si>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</si>
  <si>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</si>
  <si>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</si>
  <si>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</si>
  <si>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</si>
  <si>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</si>
  <si>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</si>
  <si>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</si>
  <si>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</si>
  <si>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</si>
  <si>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</si>
  <si>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</si>
  <si>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</si>
  <si>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</si>
  <si>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</si>
  <si>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</si>
  <si>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</si>
  <si>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</si>
  <si>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</si>
  <si>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</si>
  <si>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</si>
  <si>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</si>
  <si>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</si>
  <si>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</si>
  <si>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</si>
  <si>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</si>
  <si>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</si>
  <si>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</si>
  <si>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</si>
  <si>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</si>
  <si>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</si>
  <si>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</si>
  <si>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</si>
  <si>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</si>
  <si>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</si>
  <si>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</si>
  <si>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</si>
  <si>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</si>
  <si>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</si>
  <si>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</si>
  <si>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</si>
  <si>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</si>
  <si>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</si>
  <si>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</si>
  <si>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</si>
  <si>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</si>
  <si>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</si>
  <si>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</si>
  <si>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</si>
  <si>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</si>
  <si>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</si>
  <si>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</si>
  <si>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</si>
  <si>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</si>
  <si>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</si>
  <si>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</si>
  <si>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</si>
  <si>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</si>
  <si>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</si>
  <si>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</si>
  <si>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</si>
  <si>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</si>
  <si>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</si>
  <si>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</si>
  <si>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</si>
  <si>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</si>
  <si>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</si>
  <si>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</si>
  <si>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</si>
  <si>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</si>
  <si>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</si>
  <si>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</si>
  <si>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</si>
  <si>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</si>
  <si>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</si>
  <si>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</si>
  <si>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</si>
  <si>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</si>
  <si>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</si>
  <si>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</si>
  <si>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</si>
  <si>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</si>
  <si>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</si>
  <si>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</si>
  <si>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</si>
  <si>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</si>
  <si>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</si>
  <si>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</si>
  <si>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</si>
  <si>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</si>
  <si>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</si>
  <si>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</si>
  <si>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</si>
  <si>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</si>
  <si>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</si>
  <si>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</si>
  <si>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</si>
  <si>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</si>
  <si>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</si>
  <si>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</si>
  <si>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</si>
  <si>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</si>
  <si>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</si>
  <si>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</si>
  <si>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</si>
  <si>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</si>
  <si>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</si>
  <si>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</si>
  <si>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</si>
  <si>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</si>
  <si>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</si>
  <si>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</si>
  <si>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</si>
  <si>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</si>
  <si>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</si>
  <si>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</si>
  <si>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</si>
  <si>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</si>
  <si>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</si>
  <si>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</si>
  <si>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</si>
  <si>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</si>
  <si>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</si>
  <si>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</si>
  <si>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</si>
  <si>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</si>
  <si>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</si>
  <si>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</si>
  <si>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</si>
  <si>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</si>
  <si>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</si>
  <si>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</si>
  <si>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</si>
  <si>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</si>
  <si>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</si>
  <si>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</si>
  <si>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</si>
  <si>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</si>
  <si>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</si>
  <si>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</si>
  <si>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</si>
  <si>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</si>
  <si>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</si>
  <si>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</si>
  <si>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</si>
  <si>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</si>
  <si>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</si>
  <si>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</si>
  <si>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</si>
  <si>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</si>
  <si>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</si>
  <si>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</si>
  <si>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</si>
  <si>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</si>
  <si>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</si>
  <si>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</si>
  <si>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</si>
  <si>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</si>
  <si>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</si>
  <si>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</si>
  <si>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</si>
  <si>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</si>
  <si>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</si>
  <si>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</si>
  <si>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</si>
  <si>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</si>
  <si>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</si>
  <si>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</si>
  <si>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</si>
  <si>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</si>
  <si>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</si>
  <si>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</si>
  <si>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</si>
  <si>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</si>
  <si>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</si>
  <si>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</si>
  <si>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</si>
  <si>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</si>
  <si>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</si>
  <si>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</si>
  <si>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</si>
  <si>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</si>
  <si>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</si>
  <si>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</si>
  <si>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</si>
  <si>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</si>
  <si>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</si>
  <si>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</si>
  <si>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</si>
  <si>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</si>
  <si>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</si>
  <si>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</si>
  <si>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</si>
  <si>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</si>
  <si>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</si>
  <si>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</si>
  <si>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</si>
  <si>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</si>
  <si>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</si>
  <si>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</si>
  <si>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</si>
  <si>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</si>
  <si>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</si>
  <si>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</si>
  <si>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</si>
  <si>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</si>
  <si>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</si>
  <si>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</si>
  <si>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</si>
  <si>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</si>
  <si>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</si>
  <si>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</si>
  <si>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</si>
  <si>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</si>
  <si>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</si>
  <si>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</si>
  <si>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</si>
  <si>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</si>
  <si>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</si>
  <si>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</si>
  <si>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</si>
  <si>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</si>
  <si>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</si>
  <si>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</si>
  <si>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</si>
  <si>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</si>
  <si>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</si>
  <si>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</si>
  <si>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</si>
  <si>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</si>
  <si>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</si>
  <si>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</si>
  <si>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</si>
  <si>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</si>
  <si>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</si>
  <si>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</si>
  <si>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</si>
  <si>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</si>
  <si>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</si>
  <si>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</si>
  <si>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</si>
  <si>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</si>
  <si>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</si>
  <si>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</si>
  <si>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</si>
  <si>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</si>
  <si>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</si>
  <si>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</si>
  <si>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</si>
  <si>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</si>
  <si>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</si>
  <si>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</si>
  <si>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</si>
  <si>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</si>
  <si>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</si>
  <si>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</si>
  <si>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</si>
  <si>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</si>
  <si>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</si>
  <si>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</si>
  <si>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</si>
  <si>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</si>
  <si>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</si>
  <si>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</si>
  <si>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</si>
  <si>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</si>
  <si>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</si>
  <si>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</si>
  <si>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</si>
  <si>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</si>
  <si>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</si>
  <si>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</si>
  <si>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</si>
  <si>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</si>
  <si>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</si>
  <si>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</si>
  <si>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</si>
  <si>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</si>
  <si>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</si>
  <si>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</si>
  <si>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</si>
  <si>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</si>
  <si>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</si>
  <si>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</si>
  <si>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</si>
  <si>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</si>
  <si>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</si>
  <si>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</si>
  <si>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</si>
  <si>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</si>
  <si>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</si>
  <si>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</si>
  <si>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</si>
  <si>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</si>
  <si>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</si>
  <si>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</si>
  <si>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</si>
  <si>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</si>
  <si>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</si>
  <si>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</si>
  <si>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</si>
  <si>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</si>
  <si>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</si>
  <si>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</si>
  <si>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</si>
  <si>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</si>
  <si>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</si>
  <si>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</si>
  <si>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</si>
  <si>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</si>
  <si>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</si>
  <si>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</si>
  <si>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</si>
  <si>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</si>
  <si>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</si>
  <si>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</si>
  <si>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</si>
  <si>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</si>
  <si>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</si>
  <si>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</si>
  <si>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</si>
  <si>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</si>
  <si>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</si>
  <si>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</si>
  <si>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</si>
  <si>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</si>
  <si>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</si>
  <si>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</si>
  <si>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</si>
  <si>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</si>
  <si>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</si>
  <si>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</si>
  <si>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</si>
  <si>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</si>
  <si>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</si>
  <si>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</si>
  <si>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</si>
  <si>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</si>
  <si>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</si>
  <si>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</si>
  <si>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</si>
  <si>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</si>
  <si>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</si>
  <si>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</si>
  <si>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</si>
  <si>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</si>
  <si>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</si>
  <si>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</si>
  <si>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</si>
  <si>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</si>
  <si>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</si>
  <si>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</si>
  <si>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</si>
  <si>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</si>
  <si>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</si>
  <si>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</si>
  <si>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</si>
  <si>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</si>
  <si>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</si>
  <si>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</si>
  <si>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</si>
  <si>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</si>
  <si>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</si>
  <si>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</si>
  <si>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</si>
  <si>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</si>
  <si>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</si>
  <si>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</si>
  <si>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</si>
  <si>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</si>
  <si>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</si>
  <si>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</si>
  <si>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</si>
  <si>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</si>
  <si>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</si>
  <si>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</si>
  <si>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</si>
  <si>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</si>
  <si>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</si>
  <si>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</si>
  <si>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</si>
  <si>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</si>
  <si>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</si>
  <si>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</si>
  <si>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</si>
  <si>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</si>
  <si>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</si>
  <si>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</si>
  <si>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</si>
  <si>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</si>
  <si>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</si>
  <si>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</si>
  <si>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</si>
  <si>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</si>
  <si>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</si>
  <si>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</si>
  <si>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</si>
  <si>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</si>
  <si>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</si>
  <si>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</si>
  <si>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</si>
  <si>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</si>
  <si>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</si>
  <si>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</si>
  <si>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</si>
  <si>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</si>
  <si>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</si>
  <si>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</si>
  <si>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</si>
  <si>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</si>
  <si>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</si>
  <si>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</si>
  <si>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</si>
  <si>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</si>
  <si>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</si>
  <si>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</si>
  <si>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</si>
  <si>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</si>
  <si>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</si>
  <si>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</si>
  <si>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</si>
  <si>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</si>
  <si>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</si>
  <si>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</si>
  <si>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</si>
  <si>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</si>
  <si>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</si>
  <si>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</si>
  <si>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</si>
  <si>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</si>
  <si>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</si>
  <si>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</si>
  <si>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</si>
  <si>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</si>
  <si>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</si>
  <si>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</si>
  <si>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</si>
  <si>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</si>
  <si>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</si>
  <si>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</si>
  <si>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</si>
  <si>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</si>
  <si>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</si>
  <si>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</si>
  <si>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</si>
  <si>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</si>
  <si>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</si>
  <si>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</si>
  <si>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</si>
  <si>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</si>
  <si>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</si>
  <si>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</si>
  <si>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</si>
  <si>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</si>
  <si>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</si>
  <si>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</si>
  <si>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</si>
  <si>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</si>
  <si>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</si>
  <si>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</si>
  <si>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</si>
  <si>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</si>
  <si>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</si>
  <si>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</si>
  <si>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</si>
  <si>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</si>
  <si>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</si>
  <si>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</si>
  <si>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</si>
  <si>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</si>
  <si>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</si>
  <si>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</si>
  <si>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</si>
  <si>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</si>
  <si>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</si>
  <si>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</si>
  <si>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</si>
  <si>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</si>
  <si>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</si>
  <si>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</si>
  <si>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</si>
  <si>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</si>
  <si>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</si>
  <si>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</si>
  <si>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</si>
  <si>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</si>
  <si>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</si>
  <si>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</si>
  <si>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</si>
  <si>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</si>
  <si>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</si>
  <si>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</si>
  <si>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</si>
  <si>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</si>
  <si>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</si>
  <si>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</si>
  <si>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</si>
  <si>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</si>
  <si>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</si>
  <si>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</si>
  <si>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</si>
  <si>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</si>
  <si>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</si>
  <si>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</si>
  <si>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</si>
  <si>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</si>
  <si>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</si>
  <si>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</si>
  <si>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</si>
  <si>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</si>
  <si>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</si>
  <si>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</si>
  <si>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</si>
  <si>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</si>
  <si>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</si>
  <si>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</si>
  <si>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</si>
  <si>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</si>
  <si>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</si>
  <si>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</si>
  <si>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</si>
  <si>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</si>
  <si>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</si>
  <si>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</si>
  <si>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</si>
  <si>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</si>
  <si>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</si>
  <si>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</si>
  <si>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</si>
  <si>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</si>
  <si>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</si>
  <si>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</si>
  <si>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</si>
  <si>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</si>
  <si>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</si>
  <si>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</si>
  <si>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</si>
  <si>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</si>
  <si>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</si>
  <si>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</si>
  <si>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</si>
  <si>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</si>
  <si>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</si>
  <si>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</si>
  <si>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</si>
  <si>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</si>
  <si>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</si>
  <si>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</si>
  <si>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</si>
  <si>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</si>
  <si>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</si>
  <si>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</si>
  <si>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</si>
  <si>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</si>
  <si>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</si>
  <si>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</si>
  <si>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</si>
  <si>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</si>
  <si>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</si>
  <si>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</si>
  <si>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</si>
  <si>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</si>
  <si>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</si>
  <si>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</si>
  <si>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</si>
  <si>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</si>
  <si>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</si>
  <si>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</si>
  <si>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</si>
  <si>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</si>
  <si>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</si>
  <si>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</si>
  <si>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</si>
  <si>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</si>
  <si>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</si>
  <si>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</si>
  <si>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</si>
  <si>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</si>
  <si>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</si>
  <si>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</si>
  <si>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</si>
  <si>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</si>
  <si>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</si>
  <si>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</si>
  <si>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</si>
  <si>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</si>
  <si>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</si>
  <si>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</si>
  <si>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</si>
  <si>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</si>
  <si>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</si>
  <si>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</si>
  <si>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</si>
  <si>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</si>
  <si>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</si>
  <si>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</si>
  <si>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</si>
  <si>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</si>
  <si>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</si>
  <si>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</si>
  <si>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</si>
  <si>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</si>
  <si>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</si>
  <si>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</si>
  <si>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</si>
  <si>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</si>
  <si>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</si>
  <si>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</si>
  <si>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</si>
  <si>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</si>
  <si>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</si>
  <si>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</si>
  <si>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</si>
  <si>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</si>
  <si>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</si>
  <si>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</si>
  <si>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</si>
  <si>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</si>
  <si>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</si>
  <si>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</si>
  <si>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</si>
  <si>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</si>
  <si>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</si>
  <si>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</si>
  <si>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</si>
  <si>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</si>
  <si>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</si>
  <si>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</si>
  <si>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</si>
  <si>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</si>
  <si>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</si>
  <si>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</si>
  <si>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</si>
  <si>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</si>
  <si>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</si>
  <si>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</si>
  <si>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</si>
  <si>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</si>
  <si>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</si>
  <si>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</si>
  <si>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</si>
  <si>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</si>
  <si>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</si>
  <si>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</si>
  <si>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</si>
  <si>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</si>
  <si>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</si>
  <si>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</si>
  <si>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</si>
  <si>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</si>
  <si>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</si>
  <si>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</si>
  <si>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</si>
  <si>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</si>
  <si>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</si>
  <si>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</si>
  <si>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</si>
  <si>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</si>
  <si>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</si>
  <si>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</si>
  <si>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</si>
  <si>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</si>
  <si>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</si>
  <si>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</si>
  <si>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</si>
  <si>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</si>
  <si>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</si>
  <si>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</si>
  <si>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</si>
  <si>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</si>
  <si>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</si>
  <si>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</si>
  <si>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</si>
  <si>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</si>
  <si>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</si>
  <si>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</si>
  <si>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</si>
  <si>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</si>
  <si>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</si>
  <si>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</si>
  <si>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</si>
  <si>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</si>
  <si>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</si>
  <si>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</si>
  <si>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</si>
  <si>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</si>
  <si>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</si>
  <si>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</si>
  <si>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</si>
  <si>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</si>
  <si>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</si>
  <si>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</si>
  <si>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</si>
  <si>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</si>
  <si>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</si>
  <si>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</si>
  <si>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</si>
  <si>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</si>
  <si>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</si>
  <si>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</si>
  <si>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</si>
  <si>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</si>
  <si>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</si>
  <si>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</si>
  <si>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</si>
  <si>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</si>
  <si>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</si>
  <si>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</si>
  <si>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</si>
  <si>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</si>
  <si>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</si>
  <si>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</si>
  <si>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</si>
  <si>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</si>
  <si>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</si>
  <si>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</si>
  <si>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</si>
  <si>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</si>
  <si>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</si>
  <si>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</si>
  <si>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</si>
  <si>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</si>
  <si>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</si>
  <si>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</si>
  <si>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</si>
  <si>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</si>
  <si>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</si>
  <si>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</si>
  <si>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</si>
  <si>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</si>
  <si>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</si>
  <si>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</si>
  <si>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</si>
  <si>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</si>
  <si>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</si>
  <si>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</si>
  <si>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</si>
  <si>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</si>
  <si>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</si>
  <si>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</si>
  <si>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</si>
  <si>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</si>
  <si>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</si>
  <si>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</si>
  <si>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</si>
  <si>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</si>
  <si>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</si>
  <si>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</si>
  <si>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</si>
  <si>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</si>
  <si>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</si>
  <si>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</si>
  <si>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</si>
  <si>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</si>
  <si>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</si>
  <si>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</si>
  <si>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</si>
  <si>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</si>
  <si>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</si>
  <si>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</si>
  <si>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</si>
  <si>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</si>
  <si>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</si>
  <si>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</si>
  <si>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</si>
  <si>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</si>
  <si>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</si>
  <si>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</si>
  <si>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</si>
  <si>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</si>
  <si>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</si>
  <si>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</si>
  <si>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</si>
  <si>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</si>
  <si>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</si>
  <si>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</si>
  <si>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</si>
  <si>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</si>
  <si>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</si>
  <si>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</si>
  <si>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</si>
  <si>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</si>
  <si>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</si>
  <si>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</si>
  <si>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</si>
  <si>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</si>
  <si>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</si>
  <si>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</si>
  <si>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</si>
  <si>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</si>
  <si>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</si>
  <si>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</si>
  <si>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</si>
  <si>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</si>
  <si>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</si>
  <si>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</si>
  <si>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</si>
  <si>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</si>
  <si>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</si>
  <si>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</si>
  <si>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</si>
  <si>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</si>
  <si>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</si>
  <si>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</si>
  <si>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</si>
  <si>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</si>
  <si>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</si>
  <si>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</si>
  <si>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</si>
  <si>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</si>
  <si>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</si>
  <si>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</si>
  <si>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</si>
  <si>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</si>
  <si>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</si>
  <si>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</si>
  <si>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</si>
  <si>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</si>
  <si>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</si>
  <si>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</si>
  <si>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</si>
  <si>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</si>
  <si>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</si>
  <si>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</si>
  <si>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</si>
  <si>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</si>
  <si>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</si>
  <si>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</si>
  <si>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</si>
  <si>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</si>
  <si>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</si>
  <si>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</si>
  <si>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</si>
  <si>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</si>
  <si>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</si>
  <si>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</si>
  <si>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</si>
  <si>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</si>
  <si>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</si>
  <si>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</si>
  <si>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</si>
  <si>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</si>
  <si>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</si>
  <si>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</si>
  <si>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</si>
  <si>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</si>
  <si>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</si>
  <si>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</si>
  <si>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</si>
  <si>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</si>
  <si>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</si>
  <si>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</si>
  <si>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</si>
  <si>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</si>
  <si>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</si>
  <si>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</si>
  <si>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</si>
  <si>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</si>
  <si>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</si>
  <si>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</si>
  <si>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</si>
  <si>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</si>
  <si>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</si>
  <si>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</si>
  <si>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</si>
  <si>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</si>
  <si>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</si>
  <si>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</si>
  <si>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</si>
  <si>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</si>
  <si>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</si>
  <si>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</si>
  <si>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</si>
  <si>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</si>
  <si>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</si>
  <si>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</si>
  <si>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</si>
  <si>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</si>
  <si>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</si>
  <si>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</si>
  <si>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</si>
  <si>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</si>
  <si>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</si>
  <si>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</si>
  <si>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</si>
  <si>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</si>
  <si>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</si>
  <si>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</si>
  <si>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</si>
  <si>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</si>
  <si>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</si>
  <si>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</si>
  <si>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</si>
  <si>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Фильтровая  бумага, 20х20, кг</t>
  </si>
  <si>
    <t>Набор реагентов для опр. активированного парциального (частичного) тромбопластиного времени АПТВ  / АЧТВ/ 500 опр</t>
  </si>
  <si>
    <t xml:space="preserve">Карандаш  по  стеклу  и  фарфору  </t>
  </si>
  <si>
    <t xml:space="preserve"> черный, синий, красный, белый </t>
  </si>
  <si>
    <t>№ п/п</t>
  </si>
  <si>
    <t>бухгалтерия</t>
  </si>
  <si>
    <t>КГП " РБ Абайского района"</t>
  </si>
  <si>
    <t>АЛЬФА-АМИЛАЗА EPS из комплекта Анализатор биохимический - турбидиметрический ВА400 (2х60мл+2х15мл) +2 +8 С (BioSystems S.A., Biosystems S.A. (Испания)) (BioSystems</t>
  </si>
  <si>
    <t>АЛЬФА-АМИЛАЗА EPS набор биохимических реагентов из комплекта Анализатор биохимический -турбидиметрический ВА400, производства компании BioSystems S.A (Испания), наличие баркода на каждом флаконе, Панкреатический профиль; этилиден блокированный субстрат, кинетика; жидкий биреагент. Состав: Реагент А. HEPES 50 ммоль/л, хлорид кальция 0.075 ммоль/л, хлорид магния 13 ммоль/л, α–глюкозидаза &gt; 4 Ед/мл, pH 7.1. Реагент В. HEPES 50 ммоль/л, 4-нитрофенил-мальтогепатозид-этилиден 18 ммоль/л, рН 7.1. Метрологические характеристики: Пороговая чувствительность: 5.6 Ед/л = 0.094 мккат/л..Пределы линейности: 1300 Ед/л = 21.6 мккат/л. Точность: Сыворотка. Средняя концентрация 100 Ед/л = 1.67 мккат/л. Повторность (CV) - 1.5 %, Внутрилабораторный показатель (CV)- 1.9 %; Средняя концентрация: 203 Ед/л = 3.4 мккат/л. Повторность (CV) 2.1 %, Внутрилабораторный показатель (CV)- 2.3 %. Точность: Моча. Средняя концентрация 103 Ед/л = 1.71 мккат/л . Повторность (CV) - 2.2 %, Внутрилабораторный показатель (CV)- 2.7 %; Средняя концентрация: 206 Ед/л = 3.42 мккат/л. Повторность (CV) 2.8 %, Внутрилабораторный показатель (CV)- 3.1 %. Количество исследований - 450, фасовка 2х60мл+2х15мл, t+2 +8 С . Реагенты рекомендованы к использованию в анализаторах ВА200/ВА400.</t>
  </si>
  <si>
    <t xml:space="preserve"> (4*60мл+4*15мл)</t>
  </si>
  <si>
    <t>Реакционный ротор (10) из комплекта Анализатор биохимический_x0002_турбидиметрический ВА400 (BioSystems S.A., Biosystems S.A. (Испания)) (BioSystems</t>
  </si>
  <si>
    <t>Реакционный ротор (10) из комплекта анализатор биохимический турбидиметрический BA400, производства компании BioSystems S.A, Испания, метакрилатный термостатируемый ротор, с оптическим качеством, 120 реакционных ячеек, длина оптического пути 6 мм, 10 штук в упаковк</t>
  </si>
  <si>
    <t>ЛОТ: Автоматический гематологический анализатор XN-330</t>
  </si>
  <si>
    <t>Разбавитель цельной крови CELLPACK DCL из комплекта Автоматический гематологический анализатор Автоматический гематологический анализатор XN-330 (Sysmex Europe GmbH, ГЕРМАНИЯ)</t>
  </si>
  <si>
    <t xml:space="preserve">Реагент для окрашивания лейкоцитов в разбавленных образцах крови при дифференциальном подсчете лейкоцитов по 5 популяциям с помощью автоматического гематологического анализатора XN-330.. Упаковка 2х22 </t>
  </si>
  <si>
    <t>FLUOROCELL WDF (окрашивающий реагент FLUOROCELL WDF) из комплекта Автоматический гематологический анализатор XN-330 (2х22мл) +2 +35 C (Sysmex Corporation, ЯПОНИЯ</t>
  </si>
  <si>
    <t xml:space="preserve">Лизирующий реагент  для гемолиза эритроцитов и окрашивания компонентов лейкоцитов для исследования общего анализа крови на автоматическом  гематологическом анализаторе  Sysmex   XN -330.  Упаковка </t>
  </si>
  <si>
    <t xml:space="preserve">LYSERCELL WDF (Лизирующий реагент LYSERCELL WDF) из комплекта Автоматический гематологический анализатор XN-330 (2 л) +2 +35 С (Sysmex Europe GmbH, ГЕРМАНИЯ) </t>
  </si>
  <si>
    <t>Контрольная кровь, высокий уровень, для проведения контроля качества работы гематологического анализатора по  20 диагностическим и 3 сервисным параметрам</t>
  </si>
  <si>
    <t>E-CHECK (XS) L3 (H) 1.5 мл из комплекта Автоматический гематологический анализатор XN-330</t>
  </si>
  <si>
    <t>Контрольная кровь, низкий уровень, для проведения контроля качества работы гематологического анализатора по  20 диагностическим и 3 сервисным параметрам</t>
  </si>
  <si>
    <t xml:space="preserve">E-CHECK (XS) L1 (L) 1.5 мл из комплекта автоматический гематологический анализатор Автоматический гематологический </t>
  </si>
  <si>
    <t>Контрольная кровь, нормальный уровень, для проведения контроля качества работы гематологического анализатора по  20 диагностическим и 3 сервисным параметрам</t>
  </si>
  <si>
    <t>E-CHECK (XS) L2 (N) 1.5 мл из комплекта Автоматический гематологический анализатор XN-330</t>
  </si>
  <si>
    <t>Реагент для определения количества гемоглобина в автоматических гематологических анализаторах, упаковка 500 мл, нетоксичный, цианид не содержащий реагент, на основе лаурил сульфата натрия, обеспечивающего лизирование клеточных мембран эритроцитов без повреждения гемоглобина. Концентрация лаурил сульфата натрия-1,7 г/</t>
  </si>
  <si>
    <t xml:space="preserve">SULFOLYSER (Реагент для определения концентрации гемоглобина в крови)  из комплекта Автоматический гематологический анализатор серии XN-L моделей XN-350, XN-450, XN-550 (1x500мл) +1 +30 С (Sysmex Europe GMBH, ГЕРМАНИЯ </t>
  </si>
  <si>
    <t>Сильнощелочной очиститель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t>
  </si>
  <si>
    <t>ЛОТ: Автоматический гематологический анализатор XP-300</t>
  </si>
  <si>
    <t>Изотонический разбавитель (20л/уп) cellpack pk-20L</t>
  </si>
  <si>
    <t>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 объем упаковки -20л.</t>
  </si>
  <si>
    <t>Контрольная кровь Eightchck-3WP Normal</t>
  </si>
  <si>
    <t>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</si>
  <si>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Eightchck-3WP Low</t>
  </si>
  <si>
    <t>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</si>
  <si>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Eightchck-3WP High</t>
  </si>
  <si>
    <t>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</si>
  <si>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Термобумага для анализатора</t>
  </si>
  <si>
    <t>ЛОТ: анализатор Finecare FIA Meter Plus</t>
  </si>
  <si>
    <t>Быстрый количественный тест на тиреотропный гормон TSH</t>
  </si>
  <si>
    <t>Быс ый количественный тест на тиреоксин Т4</t>
  </si>
  <si>
    <t>быстрый количественный тест на гликированный гемоглобин</t>
  </si>
  <si>
    <t xml:space="preserve"> Быстрый количественный тест на С-реактивный белок
CRP
</t>
  </si>
  <si>
    <t>Набор реагентов «Alere Determine Syphilis TP» иммунохроматографический экспресс-тест для определения антител к антигенам возбудителя сифилиса Treponema pallidum в сыворотке, плазме и цельной крови человека С ПРИНАДЛЕЖНОСТЯМИ (1уп. – Капилляр, 2шт. - Чейз буфер), №100 уп. 100 148 000 Н</t>
  </si>
  <si>
    <t>Быстрый количественный тест на NT-proBNP</t>
  </si>
  <si>
    <t>Быстрый количественный тест на D-Dimer</t>
  </si>
  <si>
    <t xml:space="preserve">Лот: Анализатор газов и электролитов i-Smart 300 </t>
  </si>
  <si>
    <t>29 ноября</t>
  </si>
  <si>
    <t>29.11.2024 в 15:00 103 кабинет</t>
  </si>
  <si>
    <t>Объявление №30 от 22.11.2024</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</si>
</sst>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3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2"/>
      <color theme="1"/>
      <name val="Calibri"/>
      <family val="2"/>
      <charset val="204"/>
      <scheme val="minor"/>
    </font>
    <font>
      <sz val="14"/>
      <color theme="1"/>
      <name val="Times New Roman"/>
      <family val="1"/>
      <charset val="204"/>
    </font>
    <font>
      <sz val="8"/>
      <name val="Arial"/>
      <family val="2"/>
    </font>
    <font>
      <b/>
      <sz val="12"/>
      <color theme="1"/>
      <name val="Calibri"/>
      <family val="2"/>
      <charset val="204"/>
      <scheme val="minor"/>
    </font>
    <font>
      <b/>
      <sz val="12"/>
      <color theme="1"/>
      <name val="Times New Roman"/>
      <family val="1"/>
      <charset val="204"/>
    </font>
    <font>
      <b/>
      <sz val="10"/>
      <color rgb="FFFF0000"/>
      <name val="Times New Roman"/>
      <family val="1"/>
      <charset val="204"/>
    </font>
    <font>
      <b/>
      <sz val="9"/>
      <color rgb="FF000000"/>
      <name val="Times New Roman"/>
      <family val="1"/>
      <charset val="204"/>
    </font>
    <font>
      <sz val="10"/>
      <color rgb="FF000000"/>
      <name val="Times New Roman"/>
      <family val="1"/>
      <charset val="204"/>
    </font>
    <font>
      <sz val="10"/>
      <color rgb="FFFF0000"/>
      <name val="Times New Roman"/>
      <family val="1"/>
      <charset val="204"/>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97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cellStyleXfs>
  <cellXfs count="184">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122" fillId="0" borderId="0" xfId="0" applyFont="1"/>
    <xf numFmtId="0" fontId="123" fillId="0" borderId="0" xfId="0" applyFont="1" applyAlignment="1">
      <alignment vertical="top"/>
    </xf>
    <xf numFmtId="0" fontId="48" fillId="0" borderId="0" xfId="0" applyFont="1" applyAlignment="1">
      <alignment vertical="top" wrapText="1"/>
    </xf>
    <xf numFmtId="0" fontId="110" fillId="0" borderId="39" xfId="0" applyFont="1" applyFill="1" applyBorder="1" applyAlignment="1">
      <alignment vertical="top" wrapText="1"/>
    </xf>
    <xf numFmtId="2" fontId="110" fillId="0" borderId="39" xfId="158" applyNumberFormat="1" applyFont="1" applyFill="1" applyBorder="1" applyAlignment="1">
      <alignment horizontal="left" vertical="top" wrapText="1"/>
    </xf>
    <xf numFmtId="0" fontId="48" fillId="142" borderId="36" xfId="0" applyNumberFormat="1" applyFont="1" applyFill="1" applyBorder="1" applyAlignment="1">
      <alignment horizontal="center" vertical="center"/>
    </xf>
    <xf numFmtId="0" fontId="126" fillId="0" borderId="33" xfId="0" applyFont="1" applyBorder="1" applyAlignment="1">
      <alignment horizontal="center" vertical="center" wrapText="1"/>
    </xf>
    <xf numFmtId="0" fontId="122" fillId="0" borderId="39" xfId="0" applyFont="1" applyBorder="1" applyAlignment="1">
      <alignment horizontal="left" vertical="center"/>
    </xf>
    <xf numFmtId="0" fontId="122" fillId="0" borderId="39" xfId="0" applyFont="1" applyBorder="1"/>
    <xf numFmtId="0" fontId="125" fillId="0" borderId="39" xfId="0" applyFont="1" applyBorder="1"/>
    <xf numFmtId="4" fontId="110" fillId="0" borderId="39" xfId="0" applyNumberFormat="1" applyFont="1" applyFill="1" applyBorder="1" applyAlignment="1">
      <alignment horizontal="center" vertical="center"/>
    </xf>
    <xf numFmtId="4" fontId="110" fillId="142" borderId="36" xfId="0" applyNumberFormat="1" applyFont="1" applyFill="1" applyBorder="1" applyAlignment="1">
      <alignment horizontal="center" vertical="center"/>
    </xf>
    <xf numFmtId="4" fontId="110" fillId="142" borderId="37" xfId="0" applyNumberFormat="1" applyFont="1" applyFill="1" applyBorder="1" applyAlignment="1">
      <alignment horizontal="center" vertical="center"/>
    </xf>
    <xf numFmtId="0" fontId="48" fillId="142" borderId="39" xfId="0" applyFont="1" applyFill="1" applyBorder="1" applyAlignment="1">
      <alignment horizontal="left" vertical="center" wrapText="1"/>
    </xf>
    <xf numFmtId="14" fontId="48" fillId="142" borderId="39" xfId="0" applyNumberFormat="1" applyFont="1" applyFill="1" applyBorder="1" applyAlignment="1">
      <alignment horizontal="center" vertical="center" wrapText="1"/>
    </xf>
    <xf numFmtId="0" fontId="125" fillId="142" borderId="36" xfId="0" applyFont="1" applyFill="1" applyBorder="1" applyAlignment="1">
      <alignment horizontal="center" vertical="center"/>
    </xf>
    <xf numFmtId="0" fontId="127" fillId="142" borderId="36" xfId="0" applyFont="1" applyFill="1" applyBorder="1" applyAlignment="1">
      <alignment horizontal="center" vertical="center" wrapText="1"/>
    </xf>
    <xf numFmtId="0" fontId="128" fillId="142" borderId="38" xfId="0" applyFont="1" applyFill="1" applyBorder="1" applyAlignment="1">
      <alignment horizontal="center" vertical="center" wrapText="1"/>
    </xf>
    <xf numFmtId="4" fontId="125" fillId="142" borderId="37" xfId="0" applyNumberFormat="1" applyFont="1" applyFill="1" applyBorder="1" applyAlignment="1">
      <alignment horizontal="center" vertical="center"/>
    </xf>
    <xf numFmtId="4" fontId="126" fillId="142" borderId="36" xfId="0" applyNumberFormat="1" applyFont="1" applyFill="1" applyBorder="1" applyAlignment="1">
      <alignment horizontal="center" vertical="center"/>
    </xf>
    <xf numFmtId="0" fontId="0" fillId="142" borderId="0" xfId="0" applyFill="1"/>
    <xf numFmtId="0" fontId="125" fillId="140" borderId="36" xfId="0" applyFont="1" applyFill="1" applyBorder="1" applyAlignment="1">
      <alignment horizontal="center" vertical="center"/>
    </xf>
    <xf numFmtId="0" fontId="127" fillId="140" borderId="36" xfId="0" applyFont="1" applyFill="1" applyBorder="1" applyAlignment="1">
      <alignment horizontal="center" vertical="center" wrapText="1"/>
    </xf>
    <xf numFmtId="0" fontId="128" fillId="140" borderId="38" xfId="0" applyFont="1" applyFill="1" applyBorder="1" applyAlignment="1">
      <alignment horizontal="center" vertical="center" wrapText="1"/>
    </xf>
    <xf numFmtId="4" fontId="125" fillId="140" borderId="37" xfId="0" applyNumberFormat="1" applyFont="1" applyFill="1" applyBorder="1" applyAlignment="1">
      <alignment horizontal="center" vertical="center"/>
    </xf>
    <xf numFmtId="4" fontId="126" fillId="140" borderId="36" xfId="0" applyNumberFormat="1" applyFont="1" applyFill="1" applyBorder="1" applyAlignment="1">
      <alignment horizontal="center" vertical="center"/>
    </xf>
    <xf numFmtId="0" fontId="110" fillId="142" borderId="39" xfId="0" applyFont="1" applyFill="1" applyBorder="1" applyAlignment="1">
      <alignment horizontal="left" vertical="top" wrapText="1"/>
    </xf>
    <xf numFmtId="0" fontId="118" fillId="142" borderId="39" xfId="0" applyFont="1" applyFill="1" applyBorder="1" applyAlignment="1">
      <alignment vertical="center" wrapText="1"/>
    </xf>
    <xf numFmtId="0" fontId="122" fillId="142" borderId="36" xfId="0" applyFont="1" applyFill="1" applyBorder="1"/>
    <xf numFmtId="4" fontId="129" fillId="0" borderId="34" xfId="0" applyNumberFormat="1" applyFont="1" applyFill="1" applyBorder="1" applyAlignment="1">
      <alignment horizontal="center" vertical="center" wrapText="1"/>
    </xf>
    <xf numFmtId="0" fontId="122" fillId="140" borderId="36" xfId="0" applyFont="1" applyFill="1" applyBorder="1"/>
    <xf numFmtId="0" fontId="48" fillId="140" borderId="36" xfId="0" applyNumberFormat="1" applyFont="1" applyFill="1" applyBorder="1" applyAlignment="1">
      <alignment horizontal="center" vertical="center"/>
    </xf>
    <xf numFmtId="0" fontId="110" fillId="140" borderId="39" xfId="0" applyFont="1" applyFill="1" applyBorder="1" applyAlignment="1">
      <alignment vertical="top" wrapText="1"/>
    </xf>
    <xf numFmtId="2" fontId="110" fillId="140" borderId="39" xfId="158" applyNumberFormat="1" applyFont="1" applyFill="1" applyBorder="1" applyAlignment="1">
      <alignment horizontal="left" vertical="top" wrapText="1"/>
    </xf>
    <xf numFmtId="4" fontId="110" fillId="140" borderId="36" xfId="0" applyNumberFormat="1" applyFont="1" applyFill="1" applyBorder="1" applyAlignment="1">
      <alignment horizontal="center" vertical="center"/>
    </xf>
    <xf numFmtId="2" fontId="110" fillId="140" borderId="39" xfId="158" applyNumberFormat="1" applyFont="1" applyFill="1" applyBorder="1" applyAlignment="1">
      <alignment vertical="top" wrapText="1"/>
    </xf>
    <xf numFmtId="2" fontId="110" fillId="142" borderId="39" xfId="158" applyNumberFormat="1" applyFont="1" applyFill="1" applyBorder="1" applyAlignment="1">
      <alignment horizontal="left" vertical="top" wrapText="1"/>
    </xf>
    <xf numFmtId="0" fontId="130" fillId="140" borderId="39" xfId="0" applyFont="1" applyFill="1" applyBorder="1" applyAlignment="1">
      <alignment horizontal="left" vertical="top" wrapText="1"/>
    </xf>
    <xf numFmtId="4" fontId="125" fillId="0" borderId="39" xfId="0" applyNumberFormat="1" applyFont="1" applyBorder="1"/>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48" fillId="0" borderId="0" xfId="0" applyNumberFormat="1" applyFont="1" applyAlignment="1">
      <alignment horizontal="left" vertical="top" wrapText="1"/>
    </xf>
  </cellXfs>
  <cellStyles count="19758">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40" xfId="19723"/>
    <cellStyle name="Обычный 41" xfId="19724"/>
    <cellStyle name="Обычный 42" xfId="19725"/>
    <cellStyle name="Обычный 43" xfId="19726"/>
    <cellStyle name="Обычный 44" xfId="19727"/>
    <cellStyle name="Обычный 45" xfId="19728"/>
    <cellStyle name="Обычный 46" xfId="19729"/>
    <cellStyle name="Обычный 47" xfId="19730"/>
    <cellStyle name="Обычный 48" xfId="19731"/>
    <cellStyle name="Обычный 49" xfId="19732"/>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50" xfId="19733"/>
    <cellStyle name="Обычный 51" xfId="19734"/>
    <cellStyle name="Обычный 52" xfId="19735"/>
    <cellStyle name="Обычный 53" xfId="19736"/>
    <cellStyle name="Обычный 54" xfId="19737"/>
    <cellStyle name="Обычный 55" xfId="19738"/>
    <cellStyle name="Обычный 56" xfId="19739"/>
    <cellStyle name="Обычный 57" xfId="19740"/>
    <cellStyle name="Обычный 58" xfId="19741"/>
    <cellStyle name="Обычный 59" xfId="1974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60" xfId="19743"/>
    <cellStyle name="Обычный 61" xfId="19744"/>
    <cellStyle name="Обычный 62" xfId="19745"/>
    <cellStyle name="Обычный 63" xfId="19746"/>
    <cellStyle name="Обычный 64" xfId="19747"/>
    <cellStyle name="Обычный 65" xfId="19748"/>
    <cellStyle name="Обычный 66" xfId="19749"/>
    <cellStyle name="Обычный 67" xfId="19750"/>
    <cellStyle name="Обычный 68" xfId="19751"/>
    <cellStyle name="Обычный 69" xfId="19752"/>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70" xfId="19753"/>
    <cellStyle name="Обычный 71" xfId="19754"/>
    <cellStyle name="Обычный 72" xfId="19755"/>
    <cellStyle name="Обычный 73" xfId="19756"/>
    <cellStyle name="Обычный 74" xfId="19757"/>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181" t="s">
        <v>4250</v>
      </c>
      <c r="F6" s="181"/>
      <c r="G6" s="181"/>
      <c r="H6" s="181"/>
      <c r="I6" s="181"/>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182" t="s">
        <v>1</v>
      </c>
      <c r="B10" s="182"/>
      <c r="C10" s="182"/>
      <c r="D10" s="182"/>
      <c r="E10" s="182"/>
      <c r="F10" s="182"/>
      <c r="G10" s="182"/>
      <c r="H10" s="182"/>
      <c r="I10" s="182"/>
      <c r="J10" s="182"/>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2:J44"/>
  <sheetViews>
    <sheetView tabSelected="1" workbookViewId="0">
      <selection activeCell="C2" sqref="C2"/>
    </sheetView>
  </sheetViews>
  <sheetFormatPr defaultRowHeight="15"/>
  <cols>
    <col min="2" max="2" width="27.7109375" customWidth="1"/>
    <col min="3" max="3" width="41" customWidth="1"/>
    <col min="4" max="4" width="12.140625" customWidth="1"/>
    <col min="5" max="5" width="13.42578125" customWidth="1"/>
    <col min="6" max="6" width="15.42578125" customWidth="1"/>
    <col min="7" max="7" width="17.5703125" customWidth="1"/>
    <col min="8" max="8" width="15.85546875" customWidth="1"/>
    <col min="9" max="9" width="21.85546875" customWidth="1"/>
    <col min="10" max="10" width="18" customWidth="1"/>
  </cols>
  <sheetData>
    <row r="2" spans="1:10">
      <c r="I2" t="s">
        <v>4309</v>
      </c>
    </row>
    <row r="4" spans="1:10" ht="18.75">
      <c r="A4" s="143"/>
      <c r="B4" s="144"/>
      <c r="C4" s="144"/>
      <c r="D4" s="144"/>
      <c r="E4" s="144"/>
      <c r="F4" s="144"/>
      <c r="G4" s="144"/>
      <c r="H4" s="144"/>
      <c r="I4" s="183"/>
      <c r="J4" s="183"/>
    </row>
    <row r="5" spans="1:10" ht="63">
      <c r="A5" s="148" t="s">
        <v>4265</v>
      </c>
      <c r="B5" s="148" t="s">
        <v>4252</v>
      </c>
      <c r="C5" s="148" t="s">
        <v>4253</v>
      </c>
      <c r="D5" s="148" t="s">
        <v>4254</v>
      </c>
      <c r="E5" s="148" t="s">
        <v>4255</v>
      </c>
      <c r="F5" s="148" t="s">
        <v>4256</v>
      </c>
      <c r="G5" s="148" t="s">
        <v>4257</v>
      </c>
      <c r="H5" s="148" t="s">
        <v>4258</v>
      </c>
      <c r="I5" s="148" t="s">
        <v>4259</v>
      </c>
      <c r="J5" s="148" t="s">
        <v>4260</v>
      </c>
    </row>
    <row r="6" spans="1:10" ht="47.25">
      <c r="A6" s="157"/>
      <c r="B6" s="158"/>
      <c r="C6" s="159"/>
      <c r="D6" s="157"/>
      <c r="E6" s="160"/>
      <c r="F6" s="161"/>
      <c r="G6" s="155" t="s">
        <v>4267</v>
      </c>
      <c r="H6" s="155" t="s">
        <v>4266</v>
      </c>
      <c r="I6" s="156" t="s">
        <v>4307</v>
      </c>
      <c r="J6" s="155" t="s">
        <v>4308</v>
      </c>
    </row>
    <row r="7" spans="1:10" ht="51">
      <c r="A7" s="163"/>
      <c r="B7" s="164" t="s">
        <v>2107</v>
      </c>
      <c r="C7" s="165"/>
      <c r="D7" s="163"/>
      <c r="E7" s="166"/>
      <c r="F7" s="167"/>
      <c r="G7" s="163"/>
      <c r="H7" s="163"/>
      <c r="I7" s="163"/>
      <c r="J7" s="163"/>
    </row>
    <row r="8" spans="1:10" ht="276">
      <c r="A8" s="147">
        <v>1</v>
      </c>
      <c r="B8" s="168" t="s">
        <v>4268</v>
      </c>
      <c r="C8" s="169" t="s">
        <v>4269</v>
      </c>
      <c r="D8" s="153">
        <v>2</v>
      </c>
      <c r="E8" s="153">
        <v>180614</v>
      </c>
      <c r="F8" s="153">
        <f t="shared" ref="F8:F35" si="0">E8*D8</f>
        <v>361228</v>
      </c>
      <c r="G8" s="170"/>
      <c r="H8" s="170"/>
      <c r="I8" s="170"/>
      <c r="J8" s="170"/>
    </row>
    <row r="9" spans="1:10" ht="63.75">
      <c r="A9" s="147">
        <v>2</v>
      </c>
      <c r="B9" s="145" t="s">
        <v>2122</v>
      </c>
      <c r="C9" s="146" t="s">
        <v>4270</v>
      </c>
      <c r="D9" s="153">
        <v>2</v>
      </c>
      <c r="E9" s="153">
        <v>27453</v>
      </c>
      <c r="F9" s="153">
        <f t="shared" si="0"/>
        <v>54906</v>
      </c>
      <c r="G9" s="170"/>
      <c r="H9" s="170"/>
      <c r="I9" s="170"/>
      <c r="J9" s="170"/>
    </row>
    <row r="10" spans="1:10" ht="51">
      <c r="A10" s="147">
        <v>3</v>
      </c>
      <c r="B10" s="145" t="s">
        <v>2165</v>
      </c>
      <c r="C10" s="146" t="s">
        <v>2166</v>
      </c>
      <c r="D10" s="153">
        <v>8</v>
      </c>
      <c r="E10" s="171">
        <v>82278</v>
      </c>
      <c r="F10" s="153">
        <v>658224</v>
      </c>
      <c r="G10" s="170"/>
      <c r="H10" s="170"/>
      <c r="I10" s="170"/>
      <c r="J10" s="170"/>
    </row>
    <row r="11" spans="1:10" ht="63.75">
      <c r="A11" s="147">
        <v>4</v>
      </c>
      <c r="B11" s="145" t="s">
        <v>2124</v>
      </c>
      <c r="C11" s="146" t="s">
        <v>2125</v>
      </c>
      <c r="D11" s="153">
        <v>2</v>
      </c>
      <c r="E11" s="171">
        <v>42956</v>
      </c>
      <c r="F11" s="153">
        <v>85912</v>
      </c>
      <c r="G11" s="170"/>
      <c r="H11" s="170"/>
      <c r="I11" s="170"/>
      <c r="J11" s="170"/>
    </row>
    <row r="12" spans="1:10" ht="51">
      <c r="A12" s="147">
        <v>5</v>
      </c>
      <c r="B12" s="145" t="s">
        <v>2126</v>
      </c>
      <c r="C12" s="146" t="s">
        <v>2127</v>
      </c>
      <c r="D12" s="153">
        <v>2</v>
      </c>
      <c r="E12" s="153">
        <v>76326</v>
      </c>
      <c r="F12" s="153">
        <f t="shared" si="0"/>
        <v>152652</v>
      </c>
      <c r="G12" s="170"/>
      <c r="H12" s="170"/>
      <c r="I12" s="170"/>
      <c r="J12" s="170"/>
    </row>
    <row r="13" spans="1:10" ht="89.25">
      <c r="A13" s="147">
        <v>6</v>
      </c>
      <c r="B13" s="145" t="s">
        <v>4271</v>
      </c>
      <c r="C13" s="146" t="s">
        <v>4272</v>
      </c>
      <c r="D13" s="153">
        <v>1</v>
      </c>
      <c r="E13" s="153">
        <v>49651</v>
      </c>
      <c r="F13" s="153">
        <f t="shared" si="0"/>
        <v>49651</v>
      </c>
      <c r="G13" s="170"/>
      <c r="H13" s="170"/>
      <c r="I13" s="170"/>
      <c r="J13" s="170"/>
    </row>
    <row r="14" spans="1:10" ht="38.25">
      <c r="A14" s="173"/>
      <c r="B14" s="174" t="s">
        <v>4273</v>
      </c>
      <c r="C14" s="175"/>
      <c r="D14" s="176" t="s">
        <v>60</v>
      </c>
      <c r="E14" s="176" t="s">
        <v>60</v>
      </c>
      <c r="F14" s="176"/>
      <c r="G14" s="172"/>
      <c r="H14" s="172"/>
      <c r="I14" s="172"/>
      <c r="J14" s="172"/>
    </row>
    <row r="15" spans="1:10" ht="102">
      <c r="A15" s="147">
        <v>8</v>
      </c>
      <c r="B15" s="145" t="s">
        <v>4274</v>
      </c>
      <c r="C15" s="146" t="s">
        <v>4275</v>
      </c>
      <c r="D15" s="153">
        <v>5</v>
      </c>
      <c r="E15" s="153">
        <v>43791</v>
      </c>
      <c r="F15" s="153">
        <f t="shared" si="0"/>
        <v>218955</v>
      </c>
      <c r="G15" s="170"/>
      <c r="H15" s="170"/>
      <c r="I15" s="170"/>
      <c r="J15" s="170"/>
    </row>
    <row r="16" spans="1:10" ht="89.25">
      <c r="A16" s="147">
        <v>9</v>
      </c>
      <c r="B16" s="145" t="s">
        <v>4276</v>
      </c>
      <c r="C16" s="146" t="s">
        <v>4277</v>
      </c>
      <c r="D16" s="153">
        <v>4</v>
      </c>
      <c r="E16" s="153">
        <v>112440</v>
      </c>
      <c r="F16" s="153">
        <f t="shared" si="0"/>
        <v>449760</v>
      </c>
      <c r="G16" s="170"/>
      <c r="H16" s="170"/>
      <c r="I16" s="170"/>
      <c r="J16" s="170"/>
    </row>
    <row r="17" spans="1:10" s="162" customFormat="1" ht="76.5">
      <c r="A17" s="147">
        <v>10</v>
      </c>
      <c r="B17" s="145" t="s">
        <v>4278</v>
      </c>
      <c r="C17" s="146" t="s">
        <v>4279</v>
      </c>
      <c r="D17" s="153">
        <v>6</v>
      </c>
      <c r="E17" s="153">
        <v>66249</v>
      </c>
      <c r="F17" s="153">
        <f t="shared" si="0"/>
        <v>397494</v>
      </c>
      <c r="G17" s="170"/>
      <c r="H17" s="170"/>
      <c r="I17" s="170"/>
      <c r="J17" s="170"/>
    </row>
    <row r="18" spans="1:10" s="162" customFormat="1" ht="51">
      <c r="A18" s="147">
        <v>11</v>
      </c>
      <c r="B18" s="145" t="s">
        <v>4280</v>
      </c>
      <c r="C18" s="146" t="s">
        <v>4281</v>
      </c>
      <c r="D18" s="153">
        <v>1</v>
      </c>
      <c r="E18" s="153">
        <v>60209</v>
      </c>
      <c r="F18" s="153">
        <f t="shared" si="0"/>
        <v>60209</v>
      </c>
      <c r="G18" s="170"/>
      <c r="H18" s="170"/>
      <c r="I18" s="170"/>
      <c r="J18" s="170"/>
    </row>
    <row r="19" spans="1:10" s="162" customFormat="1" ht="63.75">
      <c r="A19" s="147">
        <v>12</v>
      </c>
      <c r="B19" s="145" t="s">
        <v>4282</v>
      </c>
      <c r="C19" s="146" t="s">
        <v>4283</v>
      </c>
      <c r="D19" s="153">
        <v>1</v>
      </c>
      <c r="E19" s="153">
        <v>60209</v>
      </c>
      <c r="F19" s="153">
        <f t="shared" si="0"/>
        <v>60209</v>
      </c>
      <c r="G19" s="170"/>
      <c r="H19" s="170"/>
      <c r="I19" s="170"/>
      <c r="J19" s="170"/>
    </row>
    <row r="20" spans="1:10" s="162" customFormat="1" ht="114.75">
      <c r="A20" s="147">
        <v>13</v>
      </c>
      <c r="B20" s="145" t="s">
        <v>4284</v>
      </c>
      <c r="C20" s="146" t="s">
        <v>4285</v>
      </c>
      <c r="D20" s="153">
        <v>1</v>
      </c>
      <c r="E20" s="153">
        <v>60209</v>
      </c>
      <c r="F20" s="153">
        <f t="shared" si="0"/>
        <v>60209</v>
      </c>
      <c r="G20" s="170"/>
      <c r="H20" s="170"/>
      <c r="I20" s="170"/>
      <c r="J20" s="170"/>
    </row>
    <row r="21" spans="1:10" ht="114.75">
      <c r="A21" s="147">
        <v>14</v>
      </c>
      <c r="B21" s="145" t="s">
        <v>4286</v>
      </c>
      <c r="C21" s="146" t="s">
        <v>4287</v>
      </c>
      <c r="D21" s="153">
        <v>4</v>
      </c>
      <c r="E21" s="153">
        <v>28900</v>
      </c>
      <c r="F21" s="153">
        <f t="shared" si="0"/>
        <v>115600</v>
      </c>
      <c r="G21" s="170"/>
      <c r="H21" s="170"/>
      <c r="I21" s="170"/>
      <c r="J21" s="170"/>
    </row>
    <row r="22" spans="1:10" ht="38.25">
      <c r="A22" s="173"/>
      <c r="B22" s="174" t="s">
        <v>4288</v>
      </c>
      <c r="C22" s="175"/>
      <c r="D22" s="176"/>
      <c r="E22" s="176"/>
      <c r="F22" s="176"/>
      <c r="G22" s="172"/>
      <c r="H22" s="172"/>
      <c r="I22" s="172"/>
      <c r="J22" s="172"/>
    </row>
    <row r="23" spans="1:10" ht="89.25">
      <c r="A23" s="147">
        <v>15</v>
      </c>
      <c r="B23" s="145" t="s">
        <v>4289</v>
      </c>
      <c r="C23" s="146" t="s">
        <v>4290</v>
      </c>
      <c r="D23" s="153">
        <v>5</v>
      </c>
      <c r="E23" s="153">
        <v>52000</v>
      </c>
      <c r="F23" s="153">
        <f t="shared" si="0"/>
        <v>260000</v>
      </c>
      <c r="G23" s="170"/>
      <c r="H23" s="170"/>
      <c r="I23" s="170"/>
      <c r="J23" s="170"/>
    </row>
    <row r="24" spans="1:10" ht="51">
      <c r="A24" s="147">
        <v>16</v>
      </c>
      <c r="B24" s="145" t="s">
        <v>4291</v>
      </c>
      <c r="C24" s="146" t="s">
        <v>4292</v>
      </c>
      <c r="D24" s="153">
        <v>1</v>
      </c>
      <c r="E24" s="153">
        <v>15500</v>
      </c>
      <c r="F24" s="153">
        <f t="shared" si="0"/>
        <v>15500</v>
      </c>
      <c r="G24" s="170"/>
      <c r="H24" s="170"/>
      <c r="I24" s="170"/>
      <c r="J24" s="170"/>
    </row>
    <row r="25" spans="1:10" ht="51">
      <c r="A25" s="147">
        <v>17</v>
      </c>
      <c r="B25" s="145" t="s">
        <v>4293</v>
      </c>
      <c r="C25" s="146" t="s">
        <v>4294</v>
      </c>
      <c r="D25" s="153">
        <v>1</v>
      </c>
      <c r="E25" s="153">
        <v>15500</v>
      </c>
      <c r="F25" s="153">
        <f t="shared" si="0"/>
        <v>15500</v>
      </c>
      <c r="G25" s="170"/>
      <c r="H25" s="170"/>
      <c r="I25" s="170"/>
      <c r="J25" s="170"/>
    </row>
    <row r="26" spans="1:10" ht="51">
      <c r="A26" s="147">
        <v>18</v>
      </c>
      <c r="B26" s="145" t="s">
        <v>4295</v>
      </c>
      <c r="C26" s="146" t="s">
        <v>4296</v>
      </c>
      <c r="D26" s="153">
        <v>1</v>
      </c>
      <c r="E26" s="153">
        <v>15500</v>
      </c>
      <c r="F26" s="153">
        <f t="shared" si="0"/>
        <v>15500</v>
      </c>
      <c r="G26" s="170"/>
      <c r="H26" s="170"/>
      <c r="I26" s="170"/>
      <c r="J26" s="170"/>
    </row>
    <row r="27" spans="1:10" ht="15.75">
      <c r="A27" s="147">
        <v>19</v>
      </c>
      <c r="B27" s="145" t="s">
        <v>4297</v>
      </c>
      <c r="C27" s="146" t="s">
        <v>4297</v>
      </c>
      <c r="D27" s="153">
        <v>50</v>
      </c>
      <c r="E27" s="153">
        <v>550</v>
      </c>
      <c r="F27" s="153">
        <f t="shared" si="0"/>
        <v>27500</v>
      </c>
      <c r="G27" s="170"/>
      <c r="H27" s="170"/>
      <c r="I27" s="170"/>
      <c r="J27" s="170"/>
    </row>
    <row r="28" spans="1:10" ht="25.5">
      <c r="A28" s="173"/>
      <c r="B28" s="174" t="s">
        <v>4298</v>
      </c>
      <c r="C28" s="177" t="s">
        <v>60</v>
      </c>
      <c r="D28" s="176" t="s">
        <v>60</v>
      </c>
      <c r="E28" s="176" t="s">
        <v>60</v>
      </c>
      <c r="F28" s="176"/>
      <c r="G28" s="170"/>
      <c r="H28" s="172"/>
      <c r="I28" s="172"/>
      <c r="J28" s="172"/>
    </row>
    <row r="29" spans="1:10" ht="25.5">
      <c r="A29" s="147">
        <v>20</v>
      </c>
      <c r="B29" s="145" t="s">
        <v>4299</v>
      </c>
      <c r="C29" s="178" t="s">
        <v>60</v>
      </c>
      <c r="D29" s="153">
        <v>2</v>
      </c>
      <c r="E29" s="153">
        <v>77000</v>
      </c>
      <c r="F29" s="153">
        <f t="shared" si="0"/>
        <v>154000</v>
      </c>
      <c r="G29" s="170"/>
      <c r="H29" s="170"/>
      <c r="I29" s="170"/>
      <c r="J29" s="170"/>
    </row>
    <row r="30" spans="1:10" ht="25.5">
      <c r="A30" s="147">
        <v>21</v>
      </c>
      <c r="B30" s="145" t="s">
        <v>4300</v>
      </c>
      <c r="C30" s="178"/>
      <c r="D30" s="153">
        <v>2</v>
      </c>
      <c r="E30" s="153">
        <v>68000</v>
      </c>
      <c r="F30" s="153">
        <f t="shared" si="0"/>
        <v>136000</v>
      </c>
      <c r="G30" s="170"/>
      <c r="H30" s="170"/>
      <c r="I30" s="170"/>
      <c r="J30" s="170"/>
    </row>
    <row r="31" spans="1:10" ht="25.5">
      <c r="A31" s="147">
        <v>22</v>
      </c>
      <c r="B31" s="145" t="s">
        <v>4301</v>
      </c>
      <c r="C31" s="178"/>
      <c r="D31" s="153">
        <v>5</v>
      </c>
      <c r="E31" s="153">
        <v>48000</v>
      </c>
      <c r="F31" s="153">
        <f t="shared" si="0"/>
        <v>240000</v>
      </c>
      <c r="G31" s="170"/>
      <c r="H31" s="170"/>
      <c r="I31" s="170"/>
      <c r="J31" s="170"/>
    </row>
    <row r="32" spans="1:10" ht="51">
      <c r="A32" s="147">
        <v>23</v>
      </c>
      <c r="B32" s="145" t="s">
        <v>4302</v>
      </c>
      <c r="C32" s="146" t="s">
        <v>60</v>
      </c>
      <c r="D32" s="153">
        <v>3</v>
      </c>
      <c r="E32" s="153">
        <v>50000</v>
      </c>
      <c r="F32" s="153">
        <f t="shared" si="0"/>
        <v>150000</v>
      </c>
      <c r="G32" s="170"/>
      <c r="H32" s="170"/>
      <c r="I32" s="170"/>
      <c r="J32" s="170"/>
    </row>
    <row r="33" spans="1:10" ht="140.25">
      <c r="A33" s="147">
        <v>24</v>
      </c>
      <c r="B33" s="145" t="s">
        <v>4303</v>
      </c>
      <c r="C33" s="146"/>
      <c r="D33" s="153">
        <v>1</v>
      </c>
      <c r="E33" s="153">
        <v>148000</v>
      </c>
      <c r="F33" s="153">
        <f t="shared" si="0"/>
        <v>148000</v>
      </c>
      <c r="G33" s="170"/>
      <c r="H33" s="170"/>
      <c r="I33" s="170"/>
      <c r="J33" s="170"/>
    </row>
    <row r="34" spans="1:10" ht="25.5">
      <c r="A34" s="147">
        <v>25</v>
      </c>
      <c r="B34" s="145" t="s">
        <v>4304</v>
      </c>
      <c r="C34" s="146"/>
      <c r="D34" s="153">
        <v>4</v>
      </c>
      <c r="E34" s="153">
        <v>85000</v>
      </c>
      <c r="F34" s="153">
        <f t="shared" si="0"/>
        <v>340000</v>
      </c>
      <c r="G34" s="170"/>
      <c r="H34" s="170"/>
      <c r="I34" s="170"/>
      <c r="J34" s="170"/>
    </row>
    <row r="35" spans="1:10" ht="25.5">
      <c r="A35" s="147">
        <v>26</v>
      </c>
      <c r="B35" s="145" t="s">
        <v>4305</v>
      </c>
      <c r="C35" s="146"/>
      <c r="D35" s="153">
        <v>5</v>
      </c>
      <c r="E35" s="153">
        <v>70000</v>
      </c>
      <c r="F35" s="153">
        <f t="shared" si="0"/>
        <v>350000</v>
      </c>
      <c r="G35" s="170"/>
      <c r="H35" s="170"/>
      <c r="I35" s="170"/>
      <c r="J35" s="170"/>
    </row>
    <row r="36" spans="1:10" ht="25.5">
      <c r="A36" s="173"/>
      <c r="B36" s="179" t="s">
        <v>4306</v>
      </c>
      <c r="C36" s="175"/>
      <c r="D36" s="176"/>
      <c r="E36" s="176"/>
      <c r="F36" s="176"/>
      <c r="G36" s="172"/>
      <c r="H36" s="172"/>
      <c r="I36" s="172"/>
      <c r="J36" s="172"/>
    </row>
    <row r="37" spans="1:10" ht="15.75">
      <c r="A37" s="147">
        <v>27</v>
      </c>
      <c r="B37" s="145" t="s">
        <v>4261</v>
      </c>
      <c r="C37" s="145" t="s">
        <v>4019</v>
      </c>
      <c r="D37" s="153">
        <v>2</v>
      </c>
      <c r="E37" s="153">
        <v>4300</v>
      </c>
      <c r="F37" s="154">
        <f t="shared" ref="F37:F43" si="1">E37*D37</f>
        <v>8600</v>
      </c>
      <c r="G37" s="149"/>
      <c r="H37" s="149"/>
      <c r="I37" s="149"/>
      <c r="J37" s="149"/>
    </row>
    <row r="38" spans="1:10" ht="25.5">
      <c r="A38" s="147">
        <v>28</v>
      </c>
      <c r="B38" s="145" t="s">
        <v>4263</v>
      </c>
      <c r="C38" s="145" t="s">
        <v>4264</v>
      </c>
      <c r="D38" s="153">
        <v>1</v>
      </c>
      <c r="E38" s="153">
        <v>1500</v>
      </c>
      <c r="F38" s="154">
        <f t="shared" si="1"/>
        <v>1500</v>
      </c>
      <c r="G38" s="149"/>
      <c r="H38" s="149"/>
      <c r="I38" s="149"/>
      <c r="J38" s="149"/>
    </row>
    <row r="39" spans="1:10" ht="38.25">
      <c r="A39" s="147">
        <v>29</v>
      </c>
      <c r="B39" s="145" t="s">
        <v>853</v>
      </c>
      <c r="C39" s="145" t="s">
        <v>854</v>
      </c>
      <c r="D39" s="153">
        <v>1</v>
      </c>
      <c r="E39" s="153">
        <v>34000</v>
      </c>
      <c r="F39" s="154">
        <f t="shared" si="1"/>
        <v>34000</v>
      </c>
      <c r="G39" s="149"/>
      <c r="H39" s="149"/>
      <c r="I39" s="149"/>
      <c r="J39" s="149"/>
    </row>
    <row r="40" spans="1:10" ht="51">
      <c r="A40" s="147">
        <v>30</v>
      </c>
      <c r="B40" s="145" t="s">
        <v>4262</v>
      </c>
      <c r="C40" s="145"/>
      <c r="D40" s="153">
        <v>1</v>
      </c>
      <c r="E40" s="153">
        <v>24000</v>
      </c>
      <c r="F40" s="154">
        <f t="shared" si="1"/>
        <v>24000</v>
      </c>
      <c r="G40" s="149"/>
      <c r="H40" s="149"/>
      <c r="I40" s="149"/>
      <c r="J40" s="149"/>
    </row>
    <row r="41" spans="1:10" ht="38.25">
      <c r="A41" s="147">
        <v>31</v>
      </c>
      <c r="B41" s="145" t="s">
        <v>859</v>
      </c>
      <c r="C41" s="145" t="s">
        <v>860</v>
      </c>
      <c r="D41" s="153">
        <v>1</v>
      </c>
      <c r="E41" s="153">
        <v>1500</v>
      </c>
      <c r="F41" s="154">
        <f t="shared" si="1"/>
        <v>1500</v>
      </c>
      <c r="G41" s="149"/>
      <c r="H41" s="149"/>
      <c r="I41" s="149"/>
      <c r="J41" s="149"/>
    </row>
    <row r="42" spans="1:10" ht="63.75">
      <c r="A42" s="147">
        <v>32</v>
      </c>
      <c r="B42" s="145" t="s">
        <v>861</v>
      </c>
      <c r="C42" s="145" t="s">
        <v>862</v>
      </c>
      <c r="D42" s="153">
        <v>1</v>
      </c>
      <c r="E42" s="153">
        <v>32000</v>
      </c>
      <c r="F42" s="154">
        <f t="shared" si="1"/>
        <v>32000</v>
      </c>
      <c r="G42" s="149"/>
      <c r="H42" s="149"/>
      <c r="I42" s="149"/>
      <c r="J42" s="149"/>
    </row>
    <row r="43" spans="1:10" ht="15.75">
      <c r="A43" s="147">
        <v>33</v>
      </c>
      <c r="B43" s="145" t="s">
        <v>3879</v>
      </c>
      <c r="C43" s="145" t="s">
        <v>3879</v>
      </c>
      <c r="D43" s="153">
        <v>20</v>
      </c>
      <c r="E43" s="153">
        <v>400</v>
      </c>
      <c r="F43" s="154">
        <f t="shared" si="1"/>
        <v>8000</v>
      </c>
      <c r="G43" s="149"/>
      <c r="H43" s="149"/>
      <c r="I43" s="149"/>
      <c r="J43" s="149"/>
    </row>
    <row r="44" spans="1:10" ht="15.75">
      <c r="A44" s="150"/>
      <c r="B44" s="151" t="s">
        <v>4251</v>
      </c>
      <c r="C44" s="146"/>
      <c r="D44" s="149"/>
      <c r="E44" s="152" t="s">
        <v>60</v>
      </c>
      <c r="F44" s="180">
        <v>4686609</v>
      </c>
      <c r="G44" s="142"/>
      <c r="H44" s="150"/>
      <c r="I44" s="150"/>
      <c r="J44" s="150"/>
    </row>
  </sheetData>
  <mergeCells count="1">
    <mergeCell ref="I4:J4"/>
  </mergeCells>
  <pageMargins left="0.70866141732283472" right="0.70866141732283472"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2024-08-22T09:26:03Z</cp:lastPrinted>
  <dcterms:created xsi:type="dcterms:W3CDTF">2019-02-27T12:17:52Z</dcterms:created>
  <dcterms:modified xsi:type="dcterms:W3CDTF">2024-11-22T09:46:03Z</dcterms:modified>
</cp:coreProperties>
</file>