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заявка'!$A$12:$L$31</definedName>
  </definedNames>
  <calcPr calcId="125725" refMode="R1C1"/>
</workbook>
</file>

<file path=xl/calcChain.xml><?xml version="1.0" encoding="utf-8"?>
<calcChain xmlns="http://schemas.openxmlformats.org/spreadsheetml/2006/main">
  <c r="G32" i="6"/>
  <c r="F14"/>
  <c r="F15"/>
  <c r="F16"/>
  <c r="F17"/>
  <c r="F32" s="1"/>
  <c r="F18"/>
  <c r="F19"/>
  <c r="F20"/>
  <c r="F21"/>
  <c r="F22"/>
  <c r="F23"/>
  <c r="F24"/>
  <c r="F25"/>
  <c r="F26"/>
  <c r="F27"/>
  <c r="F28"/>
  <c r="F29"/>
  <c r="F30"/>
  <c r="F31"/>
  <c r="F13"/>
  <c r="E1" i="7" l="1"/>
  <c r="E3"/>
  <c r="E2"/>
  <c r="E4" l="1"/>
</calcChain>
</file>

<file path=xl/sharedStrings.xml><?xml version="1.0" encoding="utf-8"?>
<sst xmlns="http://schemas.openxmlformats.org/spreadsheetml/2006/main" count="108" uniqueCount="52">
  <si>
    <t>Наименование закупаемых товаров</t>
  </si>
  <si>
    <t>Объем закупа</t>
  </si>
  <si>
    <t>Планируемая цена</t>
  </si>
  <si>
    <t xml:space="preserve">Сумма </t>
  </si>
  <si>
    <t xml:space="preserve">Биохимическая контрольная сыворотка уровень I. BIOCHEMISTRY CONTROL SERUM Level  I  5x5 мл  из комплекта анализатор биохимический автоматический ВА400 произвольного доступа t  +2 +8 С , BioSystems S.A., ИСПАНИЯ </t>
  </si>
  <si>
    <t xml:space="preserve">иохимическая контрольная сыворотка уровень II, BIOCHEMISTRY CONTROL SERUM LEVEL II 5x5 мл, из комплекта Анализатор биохимический автоматический ВА 400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</si>
  <si>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</si>
  <si>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Итого</t>
  </si>
  <si>
    <t>Место заседания: пос.Топар ул.Гиппократа 1</t>
  </si>
  <si>
    <t xml:space="preserve">Победитель </t>
  </si>
  <si>
    <t xml:space="preserve">Способ закупа </t>
  </si>
  <si>
    <t>Дюсеновой С.Б. -провизора,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</si>
  <si>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</si>
  <si>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</si>
  <si>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</si>
  <si>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</si>
  <si>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</si>
  <si>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Из одного источника</t>
  </si>
  <si>
    <t xml:space="preserve">медико-социальной помощи населению Диденко А.П.,члена комиссии </t>
  </si>
  <si>
    <t>Члены комиссии _______________________________________________ Дюсенова С.Б.</t>
  </si>
  <si>
    <t>Протокол № 5</t>
  </si>
  <si>
    <t xml:space="preserve">от  13.02.2019 </t>
  </si>
  <si>
    <t>Дата и время: 13.02.2019 15-00 часов</t>
  </si>
  <si>
    <t xml:space="preserve"> 13 февраля 2019 года  в 15-00 часов произвели процедуру рассмотрения заявок</t>
  </si>
  <si>
    <t>ТОО "Аврора-Фарм"</t>
  </si>
  <si>
    <t xml:space="preserve"> Новокаина 2%-50,0 </t>
  </si>
  <si>
    <t>стерильный раствор</t>
  </si>
  <si>
    <t xml:space="preserve">Новокаин 0,25%-200,0 </t>
  </si>
  <si>
    <t xml:space="preserve">Новокаин 0,5%-200,0 </t>
  </si>
  <si>
    <t>Натрия хлорид 10%-400,0</t>
  </si>
  <si>
    <t>Хлоргекседин 0,02%-400,0</t>
  </si>
  <si>
    <t xml:space="preserve">Фурациллин 0,02%-400,0 </t>
  </si>
  <si>
    <t>29</t>
  </si>
  <si>
    <t>Р-р Рингера 400,0</t>
  </si>
  <si>
    <t>Р-р гидрокарбоната натрия 4% 200,0</t>
  </si>
  <si>
    <t>6</t>
  </si>
  <si>
    <t>Вода дистиллированная для инъекций 200,0 мл</t>
  </si>
  <si>
    <t>Калия хлорид 7,4 % 200,0</t>
  </si>
  <si>
    <t>раствор</t>
  </si>
  <si>
    <t>Перекись водорода 3%-400,0</t>
  </si>
  <si>
    <t>Перекись водорода 6%-400,0</t>
  </si>
  <si>
    <t>Пергидроль 27,5-400,0</t>
  </si>
  <si>
    <t>Р-р люголя 3% -100,0 водный</t>
  </si>
  <si>
    <t>Левомицитиновый спирт 1% 50,0</t>
  </si>
  <si>
    <t>Формалин 10% -400,0</t>
  </si>
  <si>
    <t>Р-р люголя 1% -50,0 на глицирине</t>
  </si>
  <si>
    <t>Протаргол 1% 10 мл</t>
  </si>
  <si>
    <t>Калия йодит 1% , 400,0</t>
  </si>
  <si>
    <t>372</t>
  </si>
  <si>
    <t>312</t>
  </si>
  <si>
    <t>554</t>
  </si>
  <si>
    <t>Заключить договор с ТОО "Аврора-Фарм" по лотам  1,2,3,4,5,6,7,8,9,10,11,12,13,14,15,16,17,18,19  способом из одного источника  на сумму 78 561,0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</si>
</sst>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  <xf numFmtId="0" fontId="4" fillId="0" borderId="0"/>
    <xf numFmtId="0" fontId="4" fillId="0" borderId="0">
      <alignment horizontal="center"/>
    </xf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3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3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3" applyFont="1" applyFill="1" applyBorder="1" applyAlignment="1" applyProtection="1">
      <alignment vertical="center" wrapText="1"/>
      <protection locked="0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1" xfId="3" applyFont="1" applyFill="1" applyBorder="1" applyAlignment="1" applyProtection="1">
      <alignment vertical="center" wrapText="1"/>
      <protection locked="0"/>
    </xf>
    <xf numFmtId="0" fontId="10" fillId="3" borderId="1" xfId="4" applyFont="1" applyFill="1" applyBorder="1" applyAlignment="1"/>
    <xf numFmtId="0" fontId="1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0" fillId="3" borderId="1" xfId="4" applyFont="1" applyFill="1" applyBorder="1"/>
    <xf numFmtId="2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2" fillId="0" borderId="1" xfId="4" applyFont="1" applyFill="1" applyBorder="1"/>
    <xf numFmtId="0" fontId="10" fillId="3" borderId="1" xfId="4" applyFont="1" applyFill="1" applyBorder="1" applyAlignment="1">
      <alignment wrapText="1"/>
    </xf>
    <xf numFmtId="0" fontId="11" fillId="0" borderId="1" xfId="0" applyFont="1" applyBorder="1"/>
    <xf numFmtId="0" fontId="11" fillId="0" borderId="3" xfId="0" applyFont="1" applyBorder="1" applyAlignment="1">
      <alignment wrapText="1"/>
    </xf>
    <xf numFmtId="49" fontId="1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2" fontId="7" fillId="0" borderId="2" xfId="5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6">
    <cellStyle name="Обычный" xfId="0" builtinId="0"/>
    <cellStyle name="Обычный 3" xfId="4"/>
    <cellStyle name="Обычный 4" xfId="3"/>
    <cellStyle name="Обычный 5" xfId="1"/>
    <cellStyle name="Обычный_Лист1" xfId="5"/>
    <cellStyle name="Стиль 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tabSelected="1" zoomScale="90" zoomScaleNormal="90" workbookViewId="0">
      <pane ySplit="12" topLeftCell="A23" activePane="bottomLeft" state="frozen"/>
      <selection pane="bottomLeft" activeCell="S12" sqref="S12"/>
    </sheetView>
  </sheetViews>
  <sheetFormatPr defaultRowHeight="15.75"/>
  <cols>
    <col min="1" max="1" width="7" style="11" customWidth="1"/>
    <col min="2" max="2" width="77.28515625" style="10" customWidth="1"/>
    <col min="3" max="3" width="38.28515625" style="10" hidden="1" customWidth="1"/>
    <col min="4" max="4" width="9.42578125" style="13" customWidth="1"/>
    <col min="5" max="5" width="10.7109375" style="13" customWidth="1"/>
    <col min="6" max="6" width="13.42578125" style="20" customWidth="1"/>
    <col min="7" max="7" width="16.140625" style="13" customWidth="1"/>
    <col min="8" max="8" width="9.85546875" style="13" hidden="1" customWidth="1"/>
    <col min="9" max="9" width="11.85546875" style="13" hidden="1" customWidth="1"/>
    <col min="10" max="10" width="0.140625" style="13" customWidth="1"/>
    <col min="11" max="11" width="19.140625" style="17" customWidth="1"/>
    <col min="12" max="12" width="24.42578125" style="18" customWidth="1"/>
    <col min="13" max="16384" width="9.140625" style="10"/>
  </cols>
  <sheetData>
    <row r="1" spans="1:12">
      <c r="A1" s="9"/>
      <c r="B1" s="60" t="s">
        <v>20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9"/>
      <c r="B2" s="60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>
      <c r="A3" s="9"/>
      <c r="B3" s="8"/>
      <c r="C3" s="8"/>
      <c r="D3" s="12"/>
      <c r="E3" s="12"/>
      <c r="F3" s="19"/>
      <c r="G3" s="12"/>
      <c r="H3" s="12"/>
      <c r="I3" s="12"/>
      <c r="J3" s="14"/>
      <c r="K3" s="16"/>
    </row>
    <row r="4" spans="1:12">
      <c r="A4" s="57" t="s">
        <v>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>
      <c r="A5" s="57" t="s">
        <v>22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>
      <c r="A6" s="57" t="s">
        <v>15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>
      <c r="A7" s="57" t="s">
        <v>18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>
      <c r="A8" s="57" t="s">
        <v>11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>
      <c r="A9" s="57" t="s">
        <v>23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>
      <c r="A10" s="57" t="s">
        <v>16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ht="16.5" thickBot="1">
      <c r="A11" s="58" t="s">
        <v>24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2" ht="31.5">
      <c r="A12" s="40" t="s">
        <v>14</v>
      </c>
      <c r="B12" s="41" t="s">
        <v>0</v>
      </c>
      <c r="C12" s="41"/>
      <c r="D12" s="41" t="s">
        <v>1</v>
      </c>
      <c r="E12" s="41" t="s">
        <v>2</v>
      </c>
      <c r="F12" s="42" t="s">
        <v>3</v>
      </c>
      <c r="G12" s="43" t="s">
        <v>24</v>
      </c>
      <c r="H12" s="44"/>
      <c r="I12" s="45"/>
      <c r="J12" s="46"/>
      <c r="K12" s="25" t="s">
        <v>9</v>
      </c>
      <c r="L12" s="22" t="s">
        <v>10</v>
      </c>
    </row>
    <row r="13" spans="1:12" ht="31.5">
      <c r="A13" s="23">
        <v>1</v>
      </c>
      <c r="B13" s="33" t="s">
        <v>25</v>
      </c>
      <c r="C13" s="34" t="s">
        <v>26</v>
      </c>
      <c r="D13" s="35">
        <v>10</v>
      </c>
      <c r="E13" s="36">
        <v>317</v>
      </c>
      <c r="F13" s="27">
        <f>E13*D13</f>
        <v>3170</v>
      </c>
      <c r="G13" s="27">
        <v>3170</v>
      </c>
      <c r="H13" s="26"/>
      <c r="I13" s="26"/>
      <c r="J13" s="26"/>
      <c r="K13" s="27" t="s">
        <v>24</v>
      </c>
      <c r="L13" s="26" t="s">
        <v>17</v>
      </c>
    </row>
    <row r="14" spans="1:12" ht="31.5">
      <c r="A14" s="23">
        <v>2</v>
      </c>
      <c r="B14" s="37" t="s">
        <v>27</v>
      </c>
      <c r="C14" s="34" t="s">
        <v>26</v>
      </c>
      <c r="D14" s="35">
        <v>5</v>
      </c>
      <c r="E14" s="36">
        <v>248</v>
      </c>
      <c r="F14" s="27">
        <f t="shared" ref="F14:F31" si="0">E14*D14</f>
        <v>1240</v>
      </c>
      <c r="G14" s="27">
        <v>1240</v>
      </c>
      <c r="H14" s="26"/>
      <c r="I14" s="26"/>
      <c r="J14" s="26"/>
      <c r="K14" s="27" t="s">
        <v>24</v>
      </c>
      <c r="L14" s="26" t="s">
        <v>17</v>
      </c>
    </row>
    <row r="15" spans="1:12" ht="31.5">
      <c r="A15" s="23">
        <v>3</v>
      </c>
      <c r="B15" s="37" t="s">
        <v>28</v>
      </c>
      <c r="C15" s="34" t="s">
        <v>26</v>
      </c>
      <c r="D15" s="35">
        <v>23</v>
      </c>
      <c r="E15" s="54">
        <v>240</v>
      </c>
      <c r="F15" s="27">
        <f t="shared" si="0"/>
        <v>5520</v>
      </c>
      <c r="G15" s="27">
        <v>5520</v>
      </c>
      <c r="H15" s="26"/>
      <c r="I15" s="26"/>
      <c r="J15" s="26"/>
      <c r="K15" s="27" t="s">
        <v>24</v>
      </c>
      <c r="L15" s="26" t="s">
        <v>17</v>
      </c>
    </row>
    <row r="16" spans="1:12" ht="31.5">
      <c r="A16" s="23">
        <v>4</v>
      </c>
      <c r="B16" s="37" t="s">
        <v>29</v>
      </c>
      <c r="C16" s="34" t="s">
        <v>26</v>
      </c>
      <c r="D16" s="35">
        <v>3</v>
      </c>
      <c r="E16" s="54">
        <v>367</v>
      </c>
      <c r="F16" s="27">
        <f t="shared" si="0"/>
        <v>1101</v>
      </c>
      <c r="G16" s="27">
        <v>1101</v>
      </c>
      <c r="H16" s="26"/>
      <c r="I16" s="26"/>
      <c r="J16" s="26"/>
      <c r="K16" s="27" t="s">
        <v>24</v>
      </c>
      <c r="L16" s="26" t="s">
        <v>17</v>
      </c>
    </row>
    <row r="17" spans="1:12" ht="31.5">
      <c r="A17" s="23">
        <v>5</v>
      </c>
      <c r="B17" s="37" t="s">
        <v>30</v>
      </c>
      <c r="C17" s="34" t="s">
        <v>26</v>
      </c>
      <c r="D17" s="35">
        <v>21</v>
      </c>
      <c r="E17" s="54">
        <v>372</v>
      </c>
      <c r="F17" s="27">
        <f t="shared" si="0"/>
        <v>7812</v>
      </c>
      <c r="G17" s="27">
        <v>7812</v>
      </c>
      <c r="H17" s="26"/>
      <c r="I17" s="26"/>
      <c r="J17" s="26"/>
      <c r="K17" s="27" t="s">
        <v>24</v>
      </c>
      <c r="L17" s="26" t="s">
        <v>17</v>
      </c>
    </row>
    <row r="18" spans="1:12" ht="31.5">
      <c r="A18" s="23">
        <v>6</v>
      </c>
      <c r="B18" s="37" t="s">
        <v>31</v>
      </c>
      <c r="C18" s="34" t="s">
        <v>26</v>
      </c>
      <c r="D18" s="47" t="s">
        <v>32</v>
      </c>
      <c r="E18" s="55" t="s">
        <v>48</v>
      </c>
      <c r="F18" s="27">
        <f t="shared" si="0"/>
        <v>10788</v>
      </c>
      <c r="G18" s="27">
        <v>7888</v>
      </c>
      <c r="H18" s="26"/>
      <c r="I18" s="26"/>
      <c r="J18" s="26"/>
      <c r="K18" s="27" t="s">
        <v>24</v>
      </c>
      <c r="L18" s="26" t="s">
        <v>17</v>
      </c>
    </row>
    <row r="19" spans="1:12" ht="31.5">
      <c r="A19" s="23">
        <v>7</v>
      </c>
      <c r="B19" s="48" t="s">
        <v>33</v>
      </c>
      <c r="C19" s="34" t="s">
        <v>26</v>
      </c>
      <c r="D19" s="35">
        <v>27</v>
      </c>
      <c r="E19" s="36">
        <v>346</v>
      </c>
      <c r="F19" s="27">
        <f t="shared" si="0"/>
        <v>9342</v>
      </c>
      <c r="G19" s="27">
        <v>9342</v>
      </c>
      <c r="H19" s="26"/>
      <c r="I19" s="26"/>
      <c r="J19" s="26"/>
      <c r="K19" s="27" t="s">
        <v>24</v>
      </c>
      <c r="L19" s="26" t="s">
        <v>17</v>
      </c>
    </row>
    <row r="20" spans="1:12" ht="31.5">
      <c r="A20" s="23">
        <v>8</v>
      </c>
      <c r="B20" s="49" t="s">
        <v>34</v>
      </c>
      <c r="C20" s="34" t="s">
        <v>26</v>
      </c>
      <c r="D20" s="47" t="s">
        <v>35</v>
      </c>
      <c r="E20" s="55" t="s">
        <v>49</v>
      </c>
      <c r="F20" s="27">
        <f t="shared" si="0"/>
        <v>1872</v>
      </c>
      <c r="G20" s="27">
        <v>1872</v>
      </c>
      <c r="H20" s="26"/>
      <c r="I20" s="26"/>
      <c r="J20" s="26"/>
      <c r="K20" s="27" t="s">
        <v>24</v>
      </c>
      <c r="L20" s="26" t="s">
        <v>17</v>
      </c>
    </row>
    <row r="21" spans="1:12" ht="31.5">
      <c r="A21" s="23">
        <v>9</v>
      </c>
      <c r="B21" s="49" t="s">
        <v>36</v>
      </c>
      <c r="C21" s="34" t="s">
        <v>26</v>
      </c>
      <c r="D21" s="35">
        <v>2</v>
      </c>
      <c r="E21" s="54">
        <v>245</v>
      </c>
      <c r="F21" s="27">
        <f t="shared" si="0"/>
        <v>490</v>
      </c>
      <c r="G21" s="27">
        <v>490</v>
      </c>
      <c r="H21" s="26"/>
      <c r="I21" s="26"/>
      <c r="J21" s="26"/>
      <c r="K21" s="27" t="s">
        <v>24</v>
      </c>
      <c r="L21" s="26" t="s">
        <v>17</v>
      </c>
    </row>
    <row r="22" spans="1:12" ht="31.5">
      <c r="A22" s="23">
        <v>10</v>
      </c>
      <c r="B22" s="50" t="s">
        <v>37</v>
      </c>
      <c r="C22" s="34" t="s">
        <v>38</v>
      </c>
      <c r="D22" s="35">
        <v>2</v>
      </c>
      <c r="E22" s="54">
        <v>336</v>
      </c>
      <c r="F22" s="27">
        <f t="shared" si="0"/>
        <v>672</v>
      </c>
      <c r="G22" s="27">
        <v>672</v>
      </c>
      <c r="H22" s="26"/>
      <c r="I22" s="26"/>
      <c r="J22" s="26"/>
      <c r="K22" s="27" t="s">
        <v>24</v>
      </c>
      <c r="L22" s="26" t="s">
        <v>17</v>
      </c>
    </row>
    <row r="23" spans="1:12" ht="31.5">
      <c r="A23" s="23">
        <v>11</v>
      </c>
      <c r="B23" s="37" t="s">
        <v>39</v>
      </c>
      <c r="C23" s="34" t="s">
        <v>38</v>
      </c>
      <c r="D23" s="39">
        <v>23</v>
      </c>
      <c r="E23" s="56">
        <v>346</v>
      </c>
      <c r="F23" s="27">
        <f t="shared" si="0"/>
        <v>7958</v>
      </c>
      <c r="G23" s="27">
        <v>7958</v>
      </c>
      <c r="H23" s="26"/>
      <c r="I23" s="26"/>
      <c r="J23" s="26"/>
      <c r="K23" s="27" t="s">
        <v>24</v>
      </c>
      <c r="L23" s="26" t="s">
        <v>17</v>
      </c>
    </row>
    <row r="24" spans="1:12" ht="31.5">
      <c r="A24" s="23">
        <v>12</v>
      </c>
      <c r="B24" s="37" t="s">
        <v>40</v>
      </c>
      <c r="C24" s="34" t="s">
        <v>38</v>
      </c>
      <c r="D24" s="35">
        <v>49</v>
      </c>
      <c r="E24" s="35">
        <v>420</v>
      </c>
      <c r="F24" s="27">
        <f t="shared" si="0"/>
        <v>20580</v>
      </c>
      <c r="G24" s="27">
        <v>20580</v>
      </c>
      <c r="H24" s="26"/>
      <c r="I24" s="26"/>
      <c r="J24" s="26"/>
      <c r="K24" s="27" t="s">
        <v>24</v>
      </c>
      <c r="L24" s="26" t="s">
        <v>17</v>
      </c>
    </row>
    <row r="25" spans="1:12" ht="31.5">
      <c r="A25" s="23">
        <v>13</v>
      </c>
      <c r="B25" s="37" t="s">
        <v>41</v>
      </c>
      <c r="C25" s="34" t="s">
        <v>38</v>
      </c>
      <c r="D25" s="35">
        <v>2</v>
      </c>
      <c r="E25" s="35">
        <v>1180</v>
      </c>
      <c r="F25" s="27">
        <f t="shared" si="0"/>
        <v>2360</v>
      </c>
      <c r="G25" s="27">
        <v>2360</v>
      </c>
      <c r="H25" s="26"/>
      <c r="I25" s="26"/>
      <c r="J25" s="26"/>
      <c r="K25" s="27" t="s">
        <v>24</v>
      </c>
      <c r="L25" s="26" t="s">
        <v>17</v>
      </c>
    </row>
    <row r="26" spans="1:12" ht="31.5">
      <c r="A26" s="23">
        <v>14</v>
      </c>
      <c r="B26" s="37" t="s">
        <v>42</v>
      </c>
      <c r="C26" s="34" t="s">
        <v>38</v>
      </c>
      <c r="D26" s="35">
        <v>2</v>
      </c>
      <c r="E26" s="35">
        <v>520</v>
      </c>
      <c r="F26" s="27">
        <f t="shared" si="0"/>
        <v>1040</v>
      </c>
      <c r="G26" s="27">
        <v>1040</v>
      </c>
      <c r="H26" s="26"/>
      <c r="I26" s="26"/>
      <c r="J26" s="26"/>
      <c r="K26" s="27" t="s">
        <v>24</v>
      </c>
      <c r="L26" s="26" t="s">
        <v>17</v>
      </c>
    </row>
    <row r="27" spans="1:12" ht="31.5">
      <c r="A27" s="23">
        <v>15</v>
      </c>
      <c r="B27" s="37" t="s">
        <v>43</v>
      </c>
      <c r="C27" s="34" t="s">
        <v>38</v>
      </c>
      <c r="D27" s="35">
        <v>1</v>
      </c>
      <c r="E27" s="35">
        <v>420</v>
      </c>
      <c r="F27" s="27">
        <f t="shared" si="0"/>
        <v>420</v>
      </c>
      <c r="G27" s="27">
        <v>420</v>
      </c>
      <c r="H27" s="26"/>
      <c r="I27" s="26"/>
      <c r="J27" s="26"/>
      <c r="K27" s="27" t="s">
        <v>24</v>
      </c>
      <c r="L27" s="26" t="s">
        <v>17</v>
      </c>
    </row>
    <row r="28" spans="1:12" ht="31.5">
      <c r="A28" s="23">
        <v>16</v>
      </c>
      <c r="B28" s="37" t="s">
        <v>44</v>
      </c>
      <c r="C28" s="34" t="s">
        <v>38</v>
      </c>
      <c r="D28" s="35">
        <v>4</v>
      </c>
      <c r="E28" s="35">
        <v>620</v>
      </c>
      <c r="F28" s="27">
        <f t="shared" si="0"/>
        <v>2480</v>
      </c>
      <c r="G28" s="27">
        <v>2480</v>
      </c>
      <c r="H28" s="27"/>
      <c r="I28" s="27"/>
      <c r="J28" s="27"/>
      <c r="K28" s="27" t="s">
        <v>24</v>
      </c>
      <c r="L28" s="26" t="s">
        <v>17</v>
      </c>
    </row>
    <row r="29" spans="1:12" ht="31.5">
      <c r="A29" s="23">
        <v>17</v>
      </c>
      <c r="B29" s="37" t="s">
        <v>45</v>
      </c>
      <c r="C29" s="51" t="s">
        <v>38</v>
      </c>
      <c r="D29" s="35">
        <v>2</v>
      </c>
      <c r="E29" s="35">
        <v>624</v>
      </c>
      <c r="F29" s="27">
        <f t="shared" si="0"/>
        <v>1248</v>
      </c>
      <c r="G29" s="27">
        <v>1248</v>
      </c>
      <c r="H29" s="27"/>
      <c r="I29" s="27"/>
      <c r="J29" s="27"/>
      <c r="K29" s="27" t="s">
        <v>24</v>
      </c>
      <c r="L29" s="26" t="s">
        <v>17</v>
      </c>
    </row>
    <row r="30" spans="1:12" ht="31.5">
      <c r="A30" s="23">
        <v>18</v>
      </c>
      <c r="B30" s="50" t="s">
        <v>46</v>
      </c>
      <c r="C30" s="51" t="s">
        <v>38</v>
      </c>
      <c r="D30" s="35">
        <v>2</v>
      </c>
      <c r="E30" s="35">
        <v>576</v>
      </c>
      <c r="F30" s="27">
        <f t="shared" si="0"/>
        <v>1152</v>
      </c>
      <c r="G30" s="27">
        <v>1152</v>
      </c>
      <c r="H30" s="27"/>
      <c r="I30" s="27"/>
      <c r="J30" s="27"/>
      <c r="K30" s="27" t="s">
        <v>24</v>
      </c>
      <c r="L30" s="26" t="s">
        <v>17</v>
      </c>
    </row>
    <row r="31" spans="1:12" ht="31.5">
      <c r="A31" s="23">
        <v>19</v>
      </c>
      <c r="B31" s="52" t="s">
        <v>47</v>
      </c>
      <c r="C31" s="51" t="s">
        <v>38</v>
      </c>
      <c r="D31" s="53">
        <v>4</v>
      </c>
      <c r="E31" s="47" t="s">
        <v>50</v>
      </c>
      <c r="F31" s="27">
        <f t="shared" si="0"/>
        <v>2216</v>
      </c>
      <c r="G31" s="27">
        <v>2216</v>
      </c>
      <c r="H31" s="27"/>
      <c r="I31" s="27"/>
      <c r="J31" s="27"/>
      <c r="K31" s="27" t="s">
        <v>24</v>
      </c>
      <c r="L31" s="26" t="s">
        <v>17</v>
      </c>
    </row>
    <row r="32" spans="1:12" ht="21.75" customHeight="1">
      <c r="A32" s="23"/>
      <c r="B32" s="32" t="s">
        <v>7</v>
      </c>
      <c r="C32" s="32"/>
      <c r="D32" s="23"/>
      <c r="E32" s="38"/>
      <c r="F32" s="27">
        <f>SUM(F13:F31)</f>
        <v>81461</v>
      </c>
      <c r="G32" s="23">
        <f>SUM(G13:G31)</f>
        <v>78561</v>
      </c>
      <c r="H32" s="23"/>
      <c r="I32" s="23"/>
      <c r="J32" s="23"/>
      <c r="K32" s="23"/>
      <c r="L32" s="23"/>
    </row>
    <row r="33" spans="1:12">
      <c r="A33" s="24"/>
      <c r="B33" s="28"/>
      <c r="C33" s="28"/>
      <c r="D33" s="24"/>
      <c r="E33" s="29"/>
      <c r="F33" s="30"/>
      <c r="G33" s="24"/>
      <c r="H33" s="24"/>
      <c r="I33" s="24"/>
      <c r="J33" s="24"/>
      <c r="K33" s="24"/>
      <c r="L33" s="24"/>
    </row>
    <row r="34" spans="1:12" ht="20.25" customHeight="1">
      <c r="A34" s="24"/>
      <c r="B34" s="24"/>
      <c r="C34" s="31"/>
      <c r="D34" s="24"/>
      <c r="E34" s="24"/>
      <c r="F34" s="24"/>
      <c r="G34" s="24"/>
      <c r="H34" s="31"/>
      <c r="I34" s="31"/>
      <c r="J34" s="24"/>
      <c r="K34" s="24"/>
      <c r="L34" s="24"/>
    </row>
    <row r="35" spans="1:12" ht="15.75" customHeight="1">
      <c r="A35" s="59" t="s">
        <v>51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6" spans="1:12" s="8" customFormat="1">
      <c r="A36" s="9"/>
      <c r="D36" s="21"/>
      <c r="E36" s="21"/>
      <c r="F36" s="19"/>
      <c r="G36" s="21"/>
      <c r="H36" s="21"/>
      <c r="I36" s="13"/>
      <c r="J36" s="13"/>
      <c r="K36" s="16"/>
      <c r="L36" s="15"/>
    </row>
    <row r="37" spans="1:12" s="8" customFormat="1">
      <c r="A37" s="57" t="s">
        <v>12</v>
      </c>
      <c r="B37" s="57"/>
      <c r="C37" s="57"/>
      <c r="D37" s="57"/>
      <c r="E37" s="57"/>
      <c r="F37" s="57"/>
      <c r="G37" s="57"/>
      <c r="H37" s="21"/>
      <c r="I37" s="21"/>
      <c r="J37" s="21"/>
      <c r="K37" s="16"/>
      <c r="L37" s="15"/>
    </row>
    <row r="38" spans="1:12" s="8" customFormat="1">
      <c r="A38" s="57" t="s">
        <v>19</v>
      </c>
      <c r="B38" s="57"/>
      <c r="C38" s="57"/>
      <c r="D38" s="57"/>
      <c r="E38" s="57"/>
      <c r="F38" s="57"/>
      <c r="G38" s="57"/>
      <c r="H38" s="57"/>
      <c r="I38" s="21"/>
      <c r="J38" s="21"/>
      <c r="K38" s="16"/>
      <c r="L38" s="15"/>
    </row>
    <row r="39" spans="1:12" s="8" customFormat="1">
      <c r="A39" s="57"/>
      <c r="B39" s="57"/>
      <c r="C39" s="57"/>
      <c r="D39" s="57"/>
      <c r="E39" s="57"/>
      <c r="F39" s="57"/>
      <c r="G39" s="57"/>
      <c r="H39" s="21"/>
      <c r="I39" s="21"/>
      <c r="J39" s="21"/>
      <c r="K39" s="16"/>
      <c r="L39" s="15"/>
    </row>
    <row r="40" spans="1:12" s="8" customFormat="1">
      <c r="A40" s="57" t="s">
        <v>13</v>
      </c>
      <c r="B40" s="57"/>
      <c r="C40" s="57"/>
      <c r="D40" s="57"/>
      <c r="E40" s="57"/>
      <c r="F40" s="57"/>
      <c r="G40" s="57"/>
      <c r="H40" s="21"/>
      <c r="I40" s="21"/>
      <c r="J40" s="21"/>
      <c r="K40" s="16"/>
      <c r="L40" s="15"/>
    </row>
  </sheetData>
  <autoFilter ref="A12:L31"/>
  <mergeCells count="15">
    <mergeCell ref="A7:L7"/>
    <mergeCell ref="A4:L4"/>
    <mergeCell ref="A5:L5"/>
    <mergeCell ref="B1:L1"/>
    <mergeCell ref="B2:L2"/>
    <mergeCell ref="A6:L6"/>
    <mergeCell ref="A38:H38"/>
    <mergeCell ref="A39:G39"/>
    <mergeCell ref="A40:G40"/>
    <mergeCell ref="A37:G37"/>
    <mergeCell ref="A8:L8"/>
    <mergeCell ref="A9:L9"/>
    <mergeCell ref="A10:L10"/>
    <mergeCell ref="A11:L11"/>
    <mergeCell ref="A35:L35"/>
  </mergeCells>
  <pageMargins left="0.70866141732283472" right="0.70866141732283472" top="0.74803149606299213" bottom="0.74803149606299213" header="0.31496062992125984" footer="0.31496062992125984"/>
  <pageSetup paperSize="9" scale="73" fitToHeight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19" sqref="B19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6"/>
      <c r="B1" s="5" t="s">
        <v>4</v>
      </c>
      <c r="C1" s="6">
        <v>2</v>
      </c>
      <c r="D1" s="7">
        <v>35490</v>
      </c>
      <c r="E1" s="6">
        <f>C1*D1</f>
        <v>70980</v>
      </c>
      <c r="F1" s="1"/>
      <c r="G1" s="1"/>
    </row>
    <row r="2" spans="1:7" ht="109.5" customHeight="1">
      <c r="A2" s="6"/>
      <c r="B2" s="3" t="s">
        <v>5</v>
      </c>
      <c r="C2" s="2">
        <v>2</v>
      </c>
      <c r="D2" s="4">
        <v>35490</v>
      </c>
      <c r="E2" s="6">
        <f>C2*D2</f>
        <v>70980</v>
      </c>
      <c r="F2" s="1"/>
      <c r="G2" s="1"/>
    </row>
    <row r="3" spans="1:7" ht="99.75" customHeight="1">
      <c r="A3" s="6"/>
      <c r="B3" s="3" t="s">
        <v>6</v>
      </c>
      <c r="C3" s="2">
        <v>1</v>
      </c>
      <c r="D3" s="4">
        <v>35490</v>
      </c>
      <c r="E3" s="6">
        <f>C3*D3</f>
        <v>35490</v>
      </c>
      <c r="F3" s="1"/>
      <c r="G3" s="1"/>
    </row>
    <row r="4" spans="1:7" ht="13.5" customHeight="1">
      <c r="A4" s="6"/>
      <c r="B4" s="3" t="s">
        <v>7</v>
      </c>
      <c r="C4" s="2"/>
      <c r="D4" s="4"/>
      <c r="E4" s="6">
        <f>SUM(E1:E3)</f>
        <v>177450</v>
      </c>
      <c r="F4" s="1"/>
      <c r="G4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2019-02-19T02:32:41Z</cp:lastPrinted>
  <dcterms:created xsi:type="dcterms:W3CDTF">2017-02-08T03:09:42Z</dcterms:created>
  <dcterms:modified xsi:type="dcterms:W3CDTF">2019-02-19T02:33:54Z</dcterms:modified>
</cp:coreProperties>
</file>